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Serverdata1\Statistika-UVE\FDI i ED\ED za web\Kvartalna statistika vanjskog duga_16.04.2025\"/>
    </mc:Choice>
  </mc:AlternateContent>
  <xr:revisionPtr revIDLastSave="0" documentId="13_ncr:1_{1F9A7EE2-F581-4AB0-AB37-5C19C58AAFBA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Po sektorima" sheetId="1" r:id="rId1"/>
    <sheet name="Po instrumentima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5" i="2" l="1"/>
</calcChain>
</file>

<file path=xl/sharedStrings.xml><?xml version="1.0" encoding="utf-8"?>
<sst xmlns="http://schemas.openxmlformats.org/spreadsheetml/2006/main" count="92" uniqueCount="49">
  <si>
    <t>Table 6  (SDDS prescribed component 1/)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</si>
  <si>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</si>
  <si>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</si>
  <si>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</si>
  <si>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</si>
  <si>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</si>
  <si>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</si>
  <si>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</si>
  <si>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</si>
  <si>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</si>
  <si>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</si>
  <si>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</si>
  <si>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</si>
  <si>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</si>
  <si>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</si>
  <si>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</si>
  <si>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</si>
  <si>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2022Q1</t>
  </si>
  <si>
    <t xml:space="preserve">Debt liabilities of direct investors to direct investment enterprises </t>
  </si>
  <si>
    <t>Debt liabilities to fellow enterprises</t>
  </si>
  <si>
    <t>Bruto stanje vanjskog duga</t>
  </si>
  <si>
    <t>Бруто стање спољног дуга: по инструментима</t>
  </si>
  <si>
    <t>Бруто стање спољног дуга: по секторима</t>
  </si>
  <si>
    <t>Општа влада</t>
  </si>
  <si>
    <t>Дугорочно</t>
  </si>
  <si>
    <t>Краткорочно</t>
  </si>
  <si>
    <t>Централна банка</t>
  </si>
  <si>
    <t>Депозитне корпорације, осим Централне банке</t>
  </si>
  <si>
    <t>Остали сектори</t>
  </si>
  <si>
    <t>Директне инвестиције: међукомпанијско задуживање</t>
  </si>
  <si>
    <t>Готовиона и депозити</t>
  </si>
  <si>
    <t>Дужничке вриједносне хартије</t>
  </si>
  <si>
    <t>Кредити</t>
  </si>
  <si>
    <t>Трговински кредити и аванси</t>
  </si>
  <si>
    <t>Остале дужничке обавезе</t>
  </si>
  <si>
    <t>2022Q2</t>
  </si>
  <si>
    <t>у милионима КМ</t>
  </si>
  <si>
    <t>Специјална права вучења (алокација)</t>
  </si>
  <si>
    <t>2022Q3</t>
  </si>
  <si>
    <t>2022Q4</t>
  </si>
  <si>
    <t>2023Q1</t>
  </si>
  <si>
    <t>2023Q2</t>
  </si>
  <si>
    <t>2023Q3</t>
  </si>
  <si>
    <t>2023Q4</t>
  </si>
  <si>
    <t>2024Q1</t>
  </si>
  <si>
    <t>2024Q2</t>
  </si>
  <si>
    <t>2024Q3</t>
  </si>
  <si>
    <t>2024Q4</t>
  </si>
  <si>
    <t xml:space="preserve">Бруто стање спољног дуга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</si>
</sst>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M_-;\-* #,##0.00\ _K_M_-;_-* &quot;-&quot;??\ _K_M_-;_-@_-"/>
    <numFmt numFmtId="165" formatCode="#,##0.0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sz val="11"/>
      <color rgb="FF000000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7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1" applyFont="1" applyFill="1" applyProtection="1"/>
    <xf numFmtId="0" fontId="3" fillId="2" borderId="0" xfId="1" applyFont="1" applyFill="1"/>
    <xf numFmtId="0" fontId="4" fillId="0" borderId="0" xfId="0" applyFont="1" applyBorder="1" applyProtection="1"/>
    <xf numFmtId="17" fontId="3" fillId="2" borderId="0" xfId="1" applyNumberFormat="1" applyFont="1" applyFill="1"/>
    <xf numFmtId="0" fontId="4" fillId="2" borderId="1" xfId="1" applyFont="1" applyFill="1" applyBorder="1"/>
    <xf numFmtId="0" fontId="2" fillId="2" borderId="1" xfId="1" applyFont="1" applyFill="1" applyBorder="1" applyProtection="1"/>
    <xf numFmtId="0" fontId="3" fillId="2" borderId="0" xfId="1" applyFont="1" applyFill="1" applyAlignment="1" applyProtection="1">
      <alignment horizontal="left" indent="2"/>
    </xf>
    <xf numFmtId="0" fontId="2" fillId="2" borderId="0" xfId="1" applyFont="1" applyFill="1" applyAlignment="1" applyProtection="1">
      <alignment horizontal="left"/>
    </xf>
    <xf numFmtId="0" fontId="2" fillId="2" borderId="0" xfId="1" applyFont="1" applyFill="1"/>
    <xf numFmtId="0" fontId="2" fillId="3" borderId="2" xfId="1" applyFont="1" applyFill="1" applyBorder="1" applyAlignment="1">
      <alignment horizontal="left"/>
    </xf>
    <xf numFmtId="0" fontId="5" fillId="0" borderId="0" xfId="0" applyFont="1"/>
    <xf numFmtId="0" fontId="6" fillId="2" borderId="0" xfId="1" applyFont="1" applyFill="1" applyAlignment="1" applyProtection="1">
      <alignment horizontal="left" indent="2"/>
    </xf>
    <xf numFmtId="0" fontId="6" fillId="2" borderId="0" xfId="1" applyFont="1" applyFill="1"/>
    <xf numFmtId="0" fontId="3" fillId="2" borderId="4" xfId="1" applyFont="1" applyFill="1" applyBorder="1" applyAlignment="1" applyProtection="1">
      <alignment horizontal="left" indent="4"/>
    </xf>
    <xf numFmtId="0" fontId="6" fillId="2" borderId="4" xfId="1" applyFont="1" applyFill="1" applyBorder="1" applyAlignment="1" applyProtection="1">
      <alignment horizontal="left" indent="2"/>
    </xf>
    <xf numFmtId="165" fontId="3" fillId="2" borderId="0" xfId="1" applyNumberFormat="1" applyFont="1" applyFill="1"/>
    <xf numFmtId="164" fontId="3" fillId="2" borderId="0" xfId="2" applyFont="1" applyFill="1"/>
    <xf numFmtId="0" fontId="8" fillId="0" borderId="0" xfId="0" applyFont="1"/>
    <xf numFmtId="0" fontId="2" fillId="2" borderId="6" xfId="1" applyFont="1" applyFill="1" applyBorder="1" applyAlignment="1">
      <alignment horizontal="right" vertical="center"/>
    </xf>
    <xf numFmtId="0" fontId="2" fillId="2" borderId="2" xfId="1" applyFont="1" applyFill="1" applyBorder="1" applyAlignment="1">
      <alignment horizontal="right" vertical="center"/>
    </xf>
    <xf numFmtId="0" fontId="2" fillId="2" borderId="3" xfId="1" applyFont="1" applyFill="1" applyBorder="1" applyAlignment="1">
      <alignment horizontal="right" vertical="center"/>
    </xf>
    <xf numFmtId="165" fontId="2" fillId="2" borderId="7" xfId="1" quotePrefix="1" applyNumberFormat="1" applyFont="1" applyFill="1" applyBorder="1" applyAlignment="1">
      <alignment horizontal="right"/>
    </xf>
    <xf numFmtId="165" fontId="2" fillId="2" borderId="8" xfId="1" quotePrefix="1" applyNumberFormat="1" applyFont="1" applyFill="1" applyBorder="1" applyAlignment="1">
      <alignment horizontal="right"/>
    </xf>
    <xf numFmtId="165" fontId="2" fillId="2" borderId="9" xfId="1" quotePrefix="1" applyNumberFormat="1" applyFont="1" applyFill="1" applyBorder="1" applyAlignment="1">
      <alignment horizontal="right"/>
    </xf>
    <xf numFmtId="165" fontId="3" fillId="2" borderId="5" xfId="1" applyNumberFormat="1" applyFont="1" applyFill="1" applyBorder="1" applyAlignment="1">
      <alignment horizontal="right"/>
    </xf>
    <xf numFmtId="165" fontId="3" fillId="2" borderId="0" xfId="1" applyNumberFormat="1" applyFont="1" applyFill="1" applyAlignment="1">
      <alignment horizontal="right"/>
    </xf>
    <xf numFmtId="165" fontId="3" fillId="2" borderId="4" xfId="1" applyNumberFormat="1" applyFont="1" applyFill="1" applyBorder="1" applyAlignment="1">
      <alignment horizontal="right"/>
    </xf>
    <xf numFmtId="165" fontId="2" fillId="2" borderId="5" xfId="1" quotePrefix="1" applyNumberFormat="1" applyFont="1" applyFill="1" applyBorder="1" applyAlignment="1">
      <alignment horizontal="right"/>
    </xf>
    <xf numFmtId="165" fontId="2" fillId="2" borderId="0" xfId="1" quotePrefix="1" applyNumberFormat="1" applyFont="1" applyFill="1" applyAlignment="1">
      <alignment horizontal="right"/>
    </xf>
    <xf numFmtId="165" fontId="2" fillId="2" borderId="4" xfId="1" quotePrefix="1" applyNumberFormat="1" applyFont="1" applyFill="1" applyBorder="1" applyAlignment="1">
      <alignment horizontal="right"/>
    </xf>
    <xf numFmtId="165" fontId="2" fillId="2" borderId="10" xfId="1" applyNumberFormat="1" applyFont="1" applyFill="1" applyBorder="1" applyAlignment="1">
      <alignment horizontal="right"/>
    </xf>
    <xf numFmtId="165" fontId="2" fillId="2" borderId="1" xfId="1" applyNumberFormat="1" applyFont="1" applyFill="1" applyBorder="1" applyAlignment="1">
      <alignment horizontal="right"/>
    </xf>
    <xf numFmtId="165" fontId="2" fillId="2" borderId="11" xfId="1" applyNumberFormat="1" applyFont="1" applyFill="1" applyBorder="1" applyAlignment="1">
      <alignment horizontal="right"/>
    </xf>
    <xf numFmtId="165" fontId="2" fillId="3" borderId="6" xfId="0" quotePrefix="1" applyNumberFormat="1" applyFont="1" applyFill="1" applyBorder="1" applyAlignment="1">
      <alignment horizontal="right"/>
    </xf>
    <xf numFmtId="165" fontId="2" fillId="3" borderId="2" xfId="0" quotePrefix="1" applyNumberFormat="1" applyFont="1" applyFill="1" applyBorder="1" applyAlignment="1">
      <alignment horizontal="right"/>
    </xf>
    <xf numFmtId="165" fontId="2" fillId="3" borderId="3" xfId="0" quotePrefix="1" applyNumberFormat="1" applyFont="1" applyFill="1" applyBorder="1" applyAlignment="1">
      <alignment horizontal="right"/>
    </xf>
    <xf numFmtId="165" fontId="2" fillId="2" borderId="0" xfId="1" applyNumberFormat="1" applyFont="1" applyFill="1" applyAlignment="1">
      <alignment horizontal="right"/>
    </xf>
    <xf numFmtId="165" fontId="3" fillId="2" borderId="0" xfId="1" applyNumberFormat="1" applyFont="1" applyFill="1" applyBorder="1" applyAlignment="1">
      <alignment horizontal="right"/>
    </xf>
    <xf numFmtId="165" fontId="2" fillId="2" borderId="0" xfId="1" quotePrefix="1" applyNumberFormat="1" applyFont="1" applyFill="1" applyBorder="1" applyAlignment="1">
      <alignment horizontal="right"/>
    </xf>
  </cellXfs>
  <cellStyles count="3">
    <cellStyle name="Comma" xfId="2" builtinId="3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worldbank.org/en/programs/debt-statistics/qeds#country-metadata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worldbank.org/en/programs/debt-statistics/qeds#country-metadata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18</xdr:row>
      <xdr:rowOff>180975</xdr:rowOff>
    </xdr:from>
    <xdr:to>
      <xdr:col>17</xdr:col>
      <xdr:colOff>704850</xdr:colOff>
      <xdr:row>22</xdr:row>
      <xdr:rowOff>171450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6675" y="3781425"/>
          <a:ext cx="15944850" cy="7905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bs-Cyrl-BA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Бруто стање</a:t>
          </a:r>
          <a:r>
            <a:rPr lang="bs-Cyrl-BA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спољног дуга </a:t>
          </a:r>
          <a:r>
            <a:rPr lang="bs-Cyrl-BA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за БиХ је компилирано у складу са посљедњом расположивом методологијом Међународног монетарног фонда за компилацију статистике спољног дуга:</a:t>
          </a:r>
          <a:r>
            <a:rPr lang="bs-Cyrl-BA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r-Latn-BA" sz="11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2013 </a:t>
          </a:r>
          <a:r>
            <a:rPr lang="bs-Cyrl-BA" sz="11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Статистика спољног дуга - Водич за компилаторе и кориснике</a:t>
          </a:r>
          <a:r>
            <a:rPr lang="sr-Latn-BA" sz="11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</a:t>
          </a:r>
          <a:r>
            <a:rPr lang="bs-Cyrl-BA" sz="11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У складу са примјењеном методологијом </a:t>
          </a:r>
          <a:r>
            <a:rPr lang="bs-Cyrl-BA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за статистику спољног дуга компилација и дисеминација се раде слиједећи концепте и дефиниције посљедњих расположивих стандарда представљених у ММФ-овом приручнику </a:t>
          </a:r>
          <a:r>
            <a:rPr lang="bs-Cyrl-B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за платни биланс и међународну инвестициону позицију,</a:t>
          </a:r>
          <a:r>
            <a:rPr lang="bs-Cyrl-BA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шесто издање (</a:t>
          </a:r>
          <a:r>
            <a:rPr lang="bs-Latn-BA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BPM</a:t>
          </a:r>
          <a:r>
            <a:rPr lang="sr-Cyrl-BA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bs-Cyrl-BA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 и </a:t>
          </a:r>
          <a:r>
            <a:rPr lang="bs-Latn-BA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BPM</a:t>
          </a:r>
          <a:r>
            <a:rPr lang="sr-Cyrl-BA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bs-Cyrl-BA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компилацијском водичу. Кратка верзија примјењеног методолошког приступа компилацији и дисеминацији статистике </a:t>
          </a:r>
          <a:r>
            <a:rPr lang="sr-Cyrl-BA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спољног</a:t>
          </a:r>
          <a:r>
            <a:rPr lang="bs-Cyrl-BA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дуга за БиХ расположива је на </a:t>
          </a:r>
          <a:r>
            <a:rPr lang="hr-HR" sz="11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web</a:t>
          </a:r>
          <a:r>
            <a:rPr lang="bs-Cyrl-BA" sz="11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bs-Cyrl-BA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страници Свјетске банке</a:t>
          </a:r>
          <a:r>
            <a:rPr lang="sr-Latn-B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endParaRPr lang="hr-HR">
            <a:effectLst/>
          </a:endParaRPr>
        </a:p>
      </xdr:txBody>
    </xdr:sp>
    <xdr:clientData/>
  </xdr:twoCellAnchor>
  <xdr:twoCellAnchor>
    <xdr:from>
      <xdr:col>15</xdr:col>
      <xdr:colOff>9526</xdr:colOff>
      <xdr:row>20</xdr:row>
      <xdr:rowOff>123825</xdr:rowOff>
    </xdr:from>
    <xdr:to>
      <xdr:col>17</xdr:col>
      <xdr:colOff>200025</xdr:colOff>
      <xdr:row>22</xdr:row>
      <xdr:rowOff>0</xdr:rowOff>
    </xdr:to>
    <xdr:sp macro="" textlink="">
      <xdr:nvSpPr>
        <xdr:cNvPr id="3" name="TextBox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3887451" y="4124325"/>
          <a:ext cx="1619249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u="sng">
              <a:solidFill>
                <a:schemeClr val="accent5"/>
              </a:solidFill>
            </a:rPr>
            <a:t>QEDS</a:t>
          </a:r>
          <a:r>
            <a:rPr lang="hr-HR" u="sng" baseline="0"/>
            <a:t> </a:t>
          </a:r>
          <a:r>
            <a:rPr lang="hr-HR" u="sng" baseline="0">
              <a:solidFill>
                <a:schemeClr val="accent5"/>
              </a:solidFill>
            </a:rPr>
            <a:t>Country</a:t>
          </a:r>
          <a:r>
            <a:rPr lang="hr-HR" u="sng" baseline="0"/>
            <a:t> </a:t>
          </a:r>
          <a:r>
            <a:rPr lang="hr-HR" u="sng" baseline="0">
              <a:solidFill>
                <a:schemeClr val="accent5"/>
              </a:solidFill>
            </a:rPr>
            <a:t>metadata</a:t>
          </a:r>
          <a:endParaRPr lang="hr-HR" sz="1100" u="sng">
            <a:solidFill>
              <a:schemeClr val="accent5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20</xdr:row>
      <xdr:rowOff>47625</xdr:rowOff>
    </xdr:from>
    <xdr:to>
      <xdr:col>17</xdr:col>
      <xdr:colOff>657225</xdr:colOff>
      <xdr:row>24</xdr:row>
      <xdr:rowOff>38100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9050" y="3848100"/>
          <a:ext cx="15611475" cy="7905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bs-Cyrl-BA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Бруто стање</a:t>
          </a:r>
          <a:r>
            <a:rPr lang="bs-Cyrl-BA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спољног дуга </a:t>
          </a:r>
          <a:r>
            <a:rPr lang="bs-Cyrl-BA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за БиХ је компилирано у складу са посљедњом расположивом методологијом Међународног монетарног фонда за компилацију статистике спољног дуга:</a:t>
          </a:r>
          <a:r>
            <a:rPr lang="bs-Cyrl-BA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r-Latn-BA" sz="11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2013 </a:t>
          </a:r>
          <a:r>
            <a:rPr lang="bs-Cyrl-BA" sz="11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Статистика спољног дуга - Води</a:t>
          </a:r>
          <a:r>
            <a:rPr lang="sr-Cyrl-BA" sz="11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ч</a:t>
          </a:r>
          <a:r>
            <a:rPr lang="bs-Cyrl-BA" sz="11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за компилаторе и кориснике</a:t>
          </a:r>
          <a:r>
            <a:rPr lang="sr-Latn-BA" sz="11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</a:t>
          </a:r>
          <a:r>
            <a:rPr lang="bs-Cyrl-BA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У складу са примијењеном методологијом за статистику спољног дуга компилација и дисеминација се раде слиједећи концепте и дефиниције посљедњих расположивих стандарда представљених у ММФ-овом приручнику </a:t>
          </a:r>
          <a:r>
            <a:rPr lang="bs-Cyrl-B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за платни биланс и међународну инвестициону позицију,</a:t>
          </a:r>
          <a:r>
            <a:rPr lang="bs-Cyrl-BA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шесто издање (</a:t>
          </a:r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BPM</a:t>
          </a:r>
          <a:r>
            <a:rPr lang="sr-Cyrl-BA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bs-Cyrl-BA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 и </a:t>
          </a:r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BPM</a:t>
          </a:r>
          <a:r>
            <a:rPr lang="sr-Cyrl-BA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bs-Cyrl-BA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компилацијском водичу. Кратка верзија примијењеног методолошког приступа компилацији и дисеминацији статистике спољног дуга за БиХ расположива је на </a:t>
          </a:r>
          <a:r>
            <a:rPr lang="hr-HR" sz="1100" i="1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web</a:t>
          </a:r>
          <a:r>
            <a:rPr lang="bs-Cyrl-BA" sz="1100" i="1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bs-Cyrl-BA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страници Свјетске банке</a:t>
          </a:r>
          <a:r>
            <a:rPr lang="sr-Latn-BA" sz="1100"/>
            <a:t>: </a:t>
          </a:r>
        </a:p>
      </xdr:txBody>
    </xdr:sp>
    <xdr:clientData/>
  </xdr:twoCellAnchor>
  <xdr:twoCellAnchor>
    <xdr:from>
      <xdr:col>14</xdr:col>
      <xdr:colOff>685800</xdr:colOff>
      <xdr:row>21</xdr:row>
      <xdr:rowOff>190500</xdr:rowOff>
    </xdr:from>
    <xdr:to>
      <xdr:col>17</xdr:col>
      <xdr:colOff>161924</xdr:colOff>
      <xdr:row>23</xdr:row>
      <xdr:rowOff>66675</xdr:rowOff>
    </xdr:to>
    <xdr:sp macro="" textlink="">
      <xdr:nvSpPr>
        <xdr:cNvPr id="4" name="TextBox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3868400" y="4191000"/>
          <a:ext cx="1619249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u="sng">
              <a:solidFill>
                <a:schemeClr val="accent5"/>
              </a:solidFill>
            </a:rPr>
            <a:t>QEDS</a:t>
          </a:r>
          <a:r>
            <a:rPr lang="hr-HR" u="sng" baseline="0"/>
            <a:t> </a:t>
          </a:r>
          <a:r>
            <a:rPr lang="hr-HR" u="sng" baseline="0">
              <a:solidFill>
                <a:schemeClr val="accent5"/>
              </a:solidFill>
            </a:rPr>
            <a:t>Country</a:t>
          </a:r>
          <a:r>
            <a:rPr lang="hr-HR" u="sng" baseline="0"/>
            <a:t> </a:t>
          </a:r>
          <a:r>
            <a:rPr lang="hr-HR" u="sng" baseline="0">
              <a:solidFill>
                <a:schemeClr val="accent5"/>
              </a:solidFill>
            </a:rPr>
            <a:t>metadata</a:t>
          </a:r>
          <a:endParaRPr lang="hr-HR" sz="1100" u="sng">
            <a:solidFill>
              <a:schemeClr val="accent5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k4fl9vm\AppData\Local\Microsoft\Windows\INetCache\Content.Outlook\6UHTJ13Z\ED%20za%20web_B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 sektorima"/>
      <sheetName val="Po instrumentima"/>
    </sheetNames>
    <sheetDataSet>
      <sheetData sheetId="0"/>
      <sheetData sheetId="1">
        <row r="5">
          <cell r="U5" t="str">
            <v>2022Q4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9"/>
  <sheetViews>
    <sheetView tabSelected="1" workbookViewId="0">
      <selection activeCell="A25" sqref="A25"/>
    </sheetView>
  </sheetViews>
  <sheetFormatPr defaultRowHeight="15.75" x14ac:dyDescent="0.25"/>
  <cols>
    <col min="1" max="1" width="58.140625" style="2" customWidth="1"/>
    <col min="2" max="19" width="10.7109375" style="2" customWidth="1"/>
    <col min="20" max="254" width="9.140625" style="2"/>
    <col min="255" max="255" width="53.140625" style="2" customWidth="1"/>
    <col min="256" max="259" width="17.140625" style="2" customWidth="1"/>
    <col min="260" max="260" width="9.140625" style="2"/>
    <col min="261" max="261" width="36.85546875" style="2" customWidth="1"/>
    <col min="262" max="262" width="64.140625" style="2" bestFit="1" customWidth="1"/>
    <col min="263" max="510" width="9.140625" style="2"/>
    <col min="511" max="511" width="53.140625" style="2" customWidth="1"/>
    <col min="512" max="515" width="17.140625" style="2" customWidth="1"/>
    <col min="516" max="516" width="9.140625" style="2"/>
    <col min="517" max="517" width="36.85546875" style="2" customWidth="1"/>
    <col min="518" max="518" width="64.140625" style="2" bestFit="1" customWidth="1"/>
    <col min="519" max="766" width="9.140625" style="2"/>
    <col min="767" max="767" width="53.140625" style="2" customWidth="1"/>
    <col min="768" max="771" width="17.140625" style="2" customWidth="1"/>
    <col min="772" max="772" width="9.140625" style="2"/>
    <col min="773" max="773" width="36.85546875" style="2" customWidth="1"/>
    <col min="774" max="774" width="64.140625" style="2" bestFit="1" customWidth="1"/>
    <col min="775" max="1022" width="9.140625" style="2"/>
    <col min="1023" max="1023" width="53.140625" style="2" customWidth="1"/>
    <col min="1024" max="1027" width="17.140625" style="2" customWidth="1"/>
    <col min="1028" max="1028" width="9.140625" style="2"/>
    <col min="1029" max="1029" width="36.85546875" style="2" customWidth="1"/>
    <col min="1030" max="1030" width="64.140625" style="2" bestFit="1" customWidth="1"/>
    <col min="1031" max="1278" width="9.140625" style="2"/>
    <col min="1279" max="1279" width="53.140625" style="2" customWidth="1"/>
    <col min="1280" max="1283" width="17.140625" style="2" customWidth="1"/>
    <col min="1284" max="1284" width="9.140625" style="2"/>
    <col min="1285" max="1285" width="36.85546875" style="2" customWidth="1"/>
    <col min="1286" max="1286" width="64.140625" style="2" bestFit="1" customWidth="1"/>
    <col min="1287" max="1534" width="9.140625" style="2"/>
    <col min="1535" max="1535" width="53.140625" style="2" customWidth="1"/>
    <col min="1536" max="1539" width="17.140625" style="2" customWidth="1"/>
    <col min="1540" max="1540" width="9.140625" style="2"/>
    <col min="1541" max="1541" width="36.85546875" style="2" customWidth="1"/>
    <col min="1542" max="1542" width="64.140625" style="2" bestFit="1" customWidth="1"/>
    <col min="1543" max="1790" width="9.140625" style="2"/>
    <col min="1791" max="1791" width="53.140625" style="2" customWidth="1"/>
    <col min="1792" max="1795" width="17.140625" style="2" customWidth="1"/>
    <col min="1796" max="1796" width="9.140625" style="2"/>
    <col min="1797" max="1797" width="36.85546875" style="2" customWidth="1"/>
    <col min="1798" max="1798" width="64.140625" style="2" bestFit="1" customWidth="1"/>
    <col min="1799" max="2046" width="9.140625" style="2"/>
    <col min="2047" max="2047" width="53.140625" style="2" customWidth="1"/>
    <col min="2048" max="2051" width="17.140625" style="2" customWidth="1"/>
    <col min="2052" max="2052" width="9.140625" style="2"/>
    <col min="2053" max="2053" width="36.85546875" style="2" customWidth="1"/>
    <col min="2054" max="2054" width="64.140625" style="2" bestFit="1" customWidth="1"/>
    <col min="2055" max="2302" width="9.140625" style="2"/>
    <col min="2303" max="2303" width="53.140625" style="2" customWidth="1"/>
    <col min="2304" max="2307" width="17.140625" style="2" customWidth="1"/>
    <col min="2308" max="2308" width="9.140625" style="2"/>
    <col min="2309" max="2309" width="36.85546875" style="2" customWidth="1"/>
    <col min="2310" max="2310" width="64.140625" style="2" bestFit="1" customWidth="1"/>
    <col min="2311" max="2558" width="9.140625" style="2"/>
    <col min="2559" max="2559" width="53.140625" style="2" customWidth="1"/>
    <col min="2560" max="2563" width="17.140625" style="2" customWidth="1"/>
    <col min="2564" max="2564" width="9.140625" style="2"/>
    <col min="2565" max="2565" width="36.85546875" style="2" customWidth="1"/>
    <col min="2566" max="2566" width="64.140625" style="2" bestFit="1" customWidth="1"/>
    <col min="2567" max="2814" width="9.140625" style="2"/>
    <col min="2815" max="2815" width="53.140625" style="2" customWidth="1"/>
    <col min="2816" max="2819" width="17.140625" style="2" customWidth="1"/>
    <col min="2820" max="2820" width="9.140625" style="2"/>
    <col min="2821" max="2821" width="36.85546875" style="2" customWidth="1"/>
    <col min="2822" max="2822" width="64.140625" style="2" bestFit="1" customWidth="1"/>
    <col min="2823" max="3070" width="9.140625" style="2"/>
    <col min="3071" max="3071" width="53.140625" style="2" customWidth="1"/>
    <col min="3072" max="3075" width="17.140625" style="2" customWidth="1"/>
    <col min="3076" max="3076" width="9.140625" style="2"/>
    <col min="3077" max="3077" width="36.85546875" style="2" customWidth="1"/>
    <col min="3078" max="3078" width="64.140625" style="2" bestFit="1" customWidth="1"/>
    <col min="3079" max="3326" width="9.140625" style="2"/>
    <col min="3327" max="3327" width="53.140625" style="2" customWidth="1"/>
    <col min="3328" max="3331" width="17.140625" style="2" customWidth="1"/>
    <col min="3332" max="3332" width="9.140625" style="2"/>
    <col min="3333" max="3333" width="36.85546875" style="2" customWidth="1"/>
    <col min="3334" max="3334" width="64.140625" style="2" bestFit="1" customWidth="1"/>
    <col min="3335" max="3582" width="9.140625" style="2"/>
    <col min="3583" max="3583" width="53.140625" style="2" customWidth="1"/>
    <col min="3584" max="3587" width="17.140625" style="2" customWidth="1"/>
    <col min="3588" max="3588" width="9.140625" style="2"/>
    <col min="3589" max="3589" width="36.85546875" style="2" customWidth="1"/>
    <col min="3590" max="3590" width="64.140625" style="2" bestFit="1" customWidth="1"/>
    <col min="3591" max="3838" width="9.140625" style="2"/>
    <col min="3839" max="3839" width="53.140625" style="2" customWidth="1"/>
    <col min="3840" max="3843" width="17.140625" style="2" customWidth="1"/>
    <col min="3844" max="3844" width="9.140625" style="2"/>
    <col min="3845" max="3845" width="36.85546875" style="2" customWidth="1"/>
    <col min="3846" max="3846" width="64.140625" style="2" bestFit="1" customWidth="1"/>
    <col min="3847" max="4094" width="9.140625" style="2"/>
    <col min="4095" max="4095" width="53.140625" style="2" customWidth="1"/>
    <col min="4096" max="4099" width="17.140625" style="2" customWidth="1"/>
    <col min="4100" max="4100" width="9.140625" style="2"/>
    <col min="4101" max="4101" width="36.85546875" style="2" customWidth="1"/>
    <col min="4102" max="4102" width="64.140625" style="2" bestFit="1" customWidth="1"/>
    <col min="4103" max="4350" width="9.140625" style="2"/>
    <col min="4351" max="4351" width="53.140625" style="2" customWidth="1"/>
    <col min="4352" max="4355" width="17.140625" style="2" customWidth="1"/>
    <col min="4356" max="4356" width="9.140625" style="2"/>
    <col min="4357" max="4357" width="36.85546875" style="2" customWidth="1"/>
    <col min="4358" max="4358" width="64.140625" style="2" bestFit="1" customWidth="1"/>
    <col min="4359" max="4606" width="9.140625" style="2"/>
    <col min="4607" max="4607" width="53.140625" style="2" customWidth="1"/>
    <col min="4608" max="4611" width="17.140625" style="2" customWidth="1"/>
    <col min="4612" max="4612" width="9.140625" style="2"/>
    <col min="4613" max="4613" width="36.85546875" style="2" customWidth="1"/>
    <col min="4614" max="4614" width="64.140625" style="2" bestFit="1" customWidth="1"/>
    <col min="4615" max="4862" width="9.140625" style="2"/>
    <col min="4863" max="4863" width="53.140625" style="2" customWidth="1"/>
    <col min="4864" max="4867" width="17.140625" style="2" customWidth="1"/>
    <col min="4868" max="4868" width="9.140625" style="2"/>
    <col min="4869" max="4869" width="36.85546875" style="2" customWidth="1"/>
    <col min="4870" max="4870" width="64.140625" style="2" bestFit="1" customWidth="1"/>
    <col min="4871" max="5118" width="9.140625" style="2"/>
    <col min="5119" max="5119" width="53.140625" style="2" customWidth="1"/>
    <col min="5120" max="5123" width="17.140625" style="2" customWidth="1"/>
    <col min="5124" max="5124" width="9.140625" style="2"/>
    <col min="5125" max="5125" width="36.85546875" style="2" customWidth="1"/>
    <col min="5126" max="5126" width="64.140625" style="2" bestFit="1" customWidth="1"/>
    <col min="5127" max="5374" width="9.140625" style="2"/>
    <col min="5375" max="5375" width="53.140625" style="2" customWidth="1"/>
    <col min="5376" max="5379" width="17.140625" style="2" customWidth="1"/>
    <col min="5380" max="5380" width="9.140625" style="2"/>
    <col min="5381" max="5381" width="36.85546875" style="2" customWidth="1"/>
    <col min="5382" max="5382" width="64.140625" style="2" bestFit="1" customWidth="1"/>
    <col min="5383" max="5630" width="9.140625" style="2"/>
    <col min="5631" max="5631" width="53.140625" style="2" customWidth="1"/>
    <col min="5632" max="5635" width="17.140625" style="2" customWidth="1"/>
    <col min="5636" max="5636" width="9.140625" style="2"/>
    <col min="5637" max="5637" width="36.85546875" style="2" customWidth="1"/>
    <col min="5638" max="5638" width="64.140625" style="2" bestFit="1" customWidth="1"/>
    <col min="5639" max="5886" width="9.140625" style="2"/>
    <col min="5887" max="5887" width="53.140625" style="2" customWidth="1"/>
    <col min="5888" max="5891" width="17.140625" style="2" customWidth="1"/>
    <col min="5892" max="5892" width="9.140625" style="2"/>
    <col min="5893" max="5893" width="36.85546875" style="2" customWidth="1"/>
    <col min="5894" max="5894" width="64.140625" style="2" bestFit="1" customWidth="1"/>
    <col min="5895" max="6142" width="9.140625" style="2"/>
    <col min="6143" max="6143" width="53.140625" style="2" customWidth="1"/>
    <col min="6144" max="6147" width="17.140625" style="2" customWidth="1"/>
    <col min="6148" max="6148" width="9.140625" style="2"/>
    <col min="6149" max="6149" width="36.85546875" style="2" customWidth="1"/>
    <col min="6150" max="6150" width="64.140625" style="2" bestFit="1" customWidth="1"/>
    <col min="6151" max="6398" width="9.140625" style="2"/>
    <col min="6399" max="6399" width="53.140625" style="2" customWidth="1"/>
    <col min="6400" max="6403" width="17.140625" style="2" customWidth="1"/>
    <col min="6404" max="6404" width="9.140625" style="2"/>
    <col min="6405" max="6405" width="36.85546875" style="2" customWidth="1"/>
    <col min="6406" max="6406" width="64.140625" style="2" bestFit="1" customWidth="1"/>
    <col min="6407" max="6654" width="9.140625" style="2"/>
    <col min="6655" max="6655" width="53.140625" style="2" customWidth="1"/>
    <col min="6656" max="6659" width="17.140625" style="2" customWidth="1"/>
    <col min="6660" max="6660" width="9.140625" style="2"/>
    <col min="6661" max="6661" width="36.85546875" style="2" customWidth="1"/>
    <col min="6662" max="6662" width="64.140625" style="2" bestFit="1" customWidth="1"/>
    <col min="6663" max="6910" width="9.140625" style="2"/>
    <col min="6911" max="6911" width="53.140625" style="2" customWidth="1"/>
    <col min="6912" max="6915" width="17.140625" style="2" customWidth="1"/>
    <col min="6916" max="6916" width="9.140625" style="2"/>
    <col min="6917" max="6917" width="36.85546875" style="2" customWidth="1"/>
    <col min="6918" max="6918" width="64.140625" style="2" bestFit="1" customWidth="1"/>
    <col min="6919" max="7166" width="9.140625" style="2"/>
    <col min="7167" max="7167" width="53.140625" style="2" customWidth="1"/>
    <col min="7168" max="7171" width="17.140625" style="2" customWidth="1"/>
    <col min="7172" max="7172" width="9.140625" style="2"/>
    <col min="7173" max="7173" width="36.85546875" style="2" customWidth="1"/>
    <col min="7174" max="7174" width="64.140625" style="2" bestFit="1" customWidth="1"/>
    <col min="7175" max="7422" width="9.140625" style="2"/>
    <col min="7423" max="7423" width="53.140625" style="2" customWidth="1"/>
    <col min="7424" max="7427" width="17.140625" style="2" customWidth="1"/>
    <col min="7428" max="7428" width="9.140625" style="2"/>
    <col min="7429" max="7429" width="36.85546875" style="2" customWidth="1"/>
    <col min="7430" max="7430" width="64.140625" style="2" bestFit="1" customWidth="1"/>
    <col min="7431" max="7678" width="9.140625" style="2"/>
    <col min="7679" max="7679" width="53.140625" style="2" customWidth="1"/>
    <col min="7680" max="7683" width="17.140625" style="2" customWidth="1"/>
    <col min="7684" max="7684" width="9.140625" style="2"/>
    <col min="7685" max="7685" width="36.85546875" style="2" customWidth="1"/>
    <col min="7686" max="7686" width="64.140625" style="2" bestFit="1" customWidth="1"/>
    <col min="7687" max="7934" width="9.140625" style="2"/>
    <col min="7935" max="7935" width="53.140625" style="2" customWidth="1"/>
    <col min="7936" max="7939" width="17.140625" style="2" customWidth="1"/>
    <col min="7940" max="7940" width="9.140625" style="2"/>
    <col min="7941" max="7941" width="36.85546875" style="2" customWidth="1"/>
    <col min="7942" max="7942" width="64.140625" style="2" bestFit="1" customWidth="1"/>
    <col min="7943" max="8190" width="9.140625" style="2"/>
    <col min="8191" max="8191" width="53.140625" style="2" customWidth="1"/>
    <col min="8192" max="8195" width="17.140625" style="2" customWidth="1"/>
    <col min="8196" max="8196" width="9.140625" style="2"/>
    <col min="8197" max="8197" width="36.85546875" style="2" customWidth="1"/>
    <col min="8198" max="8198" width="64.140625" style="2" bestFit="1" customWidth="1"/>
    <col min="8199" max="8446" width="9.140625" style="2"/>
    <col min="8447" max="8447" width="53.140625" style="2" customWidth="1"/>
    <col min="8448" max="8451" width="17.140625" style="2" customWidth="1"/>
    <col min="8452" max="8452" width="9.140625" style="2"/>
    <col min="8453" max="8453" width="36.85546875" style="2" customWidth="1"/>
    <col min="8454" max="8454" width="64.140625" style="2" bestFit="1" customWidth="1"/>
    <col min="8455" max="8702" width="9.140625" style="2"/>
    <col min="8703" max="8703" width="53.140625" style="2" customWidth="1"/>
    <col min="8704" max="8707" width="17.140625" style="2" customWidth="1"/>
    <col min="8708" max="8708" width="9.140625" style="2"/>
    <col min="8709" max="8709" width="36.85546875" style="2" customWidth="1"/>
    <col min="8710" max="8710" width="64.140625" style="2" bestFit="1" customWidth="1"/>
    <col min="8711" max="8958" width="9.140625" style="2"/>
    <col min="8959" max="8959" width="53.140625" style="2" customWidth="1"/>
    <col min="8960" max="8963" width="17.140625" style="2" customWidth="1"/>
    <col min="8964" max="8964" width="9.140625" style="2"/>
    <col min="8965" max="8965" width="36.85546875" style="2" customWidth="1"/>
    <col min="8966" max="8966" width="64.140625" style="2" bestFit="1" customWidth="1"/>
    <col min="8967" max="9214" width="9.140625" style="2"/>
    <col min="9215" max="9215" width="53.140625" style="2" customWidth="1"/>
    <col min="9216" max="9219" width="17.140625" style="2" customWidth="1"/>
    <col min="9220" max="9220" width="9.140625" style="2"/>
    <col min="9221" max="9221" width="36.85546875" style="2" customWidth="1"/>
    <col min="9222" max="9222" width="64.140625" style="2" bestFit="1" customWidth="1"/>
    <col min="9223" max="9470" width="9.140625" style="2"/>
    <col min="9471" max="9471" width="53.140625" style="2" customWidth="1"/>
    <col min="9472" max="9475" width="17.140625" style="2" customWidth="1"/>
    <col min="9476" max="9476" width="9.140625" style="2"/>
    <col min="9477" max="9477" width="36.85546875" style="2" customWidth="1"/>
    <col min="9478" max="9478" width="64.140625" style="2" bestFit="1" customWidth="1"/>
    <col min="9479" max="9726" width="9.140625" style="2"/>
    <col min="9727" max="9727" width="53.140625" style="2" customWidth="1"/>
    <col min="9728" max="9731" width="17.140625" style="2" customWidth="1"/>
    <col min="9732" max="9732" width="9.140625" style="2"/>
    <col min="9733" max="9733" width="36.85546875" style="2" customWidth="1"/>
    <col min="9734" max="9734" width="64.140625" style="2" bestFit="1" customWidth="1"/>
    <col min="9735" max="9982" width="9.140625" style="2"/>
    <col min="9983" max="9983" width="53.140625" style="2" customWidth="1"/>
    <col min="9984" max="9987" width="17.140625" style="2" customWidth="1"/>
    <col min="9988" max="9988" width="9.140625" style="2"/>
    <col min="9989" max="9989" width="36.85546875" style="2" customWidth="1"/>
    <col min="9990" max="9990" width="64.140625" style="2" bestFit="1" customWidth="1"/>
    <col min="9991" max="10238" width="9.140625" style="2"/>
    <col min="10239" max="10239" width="53.140625" style="2" customWidth="1"/>
    <col min="10240" max="10243" width="17.140625" style="2" customWidth="1"/>
    <col min="10244" max="10244" width="9.140625" style="2"/>
    <col min="10245" max="10245" width="36.85546875" style="2" customWidth="1"/>
    <col min="10246" max="10246" width="64.140625" style="2" bestFit="1" customWidth="1"/>
    <col min="10247" max="10494" width="9.140625" style="2"/>
    <col min="10495" max="10495" width="53.140625" style="2" customWidth="1"/>
    <col min="10496" max="10499" width="17.140625" style="2" customWidth="1"/>
    <col min="10500" max="10500" width="9.140625" style="2"/>
    <col min="10501" max="10501" width="36.85546875" style="2" customWidth="1"/>
    <col min="10502" max="10502" width="64.140625" style="2" bestFit="1" customWidth="1"/>
    <col min="10503" max="10750" width="9.140625" style="2"/>
    <col min="10751" max="10751" width="53.140625" style="2" customWidth="1"/>
    <col min="10752" max="10755" width="17.140625" style="2" customWidth="1"/>
    <col min="10756" max="10756" width="9.140625" style="2"/>
    <col min="10757" max="10757" width="36.85546875" style="2" customWidth="1"/>
    <col min="10758" max="10758" width="64.140625" style="2" bestFit="1" customWidth="1"/>
    <col min="10759" max="11006" width="9.140625" style="2"/>
    <col min="11007" max="11007" width="53.140625" style="2" customWidth="1"/>
    <col min="11008" max="11011" width="17.140625" style="2" customWidth="1"/>
    <col min="11012" max="11012" width="9.140625" style="2"/>
    <col min="11013" max="11013" width="36.85546875" style="2" customWidth="1"/>
    <col min="11014" max="11014" width="64.140625" style="2" bestFit="1" customWidth="1"/>
    <col min="11015" max="11262" width="9.140625" style="2"/>
    <col min="11263" max="11263" width="53.140625" style="2" customWidth="1"/>
    <col min="11264" max="11267" width="17.140625" style="2" customWidth="1"/>
    <col min="11268" max="11268" width="9.140625" style="2"/>
    <col min="11269" max="11269" width="36.85546875" style="2" customWidth="1"/>
    <col min="11270" max="11270" width="64.140625" style="2" bestFit="1" customWidth="1"/>
    <col min="11271" max="11518" width="9.140625" style="2"/>
    <col min="11519" max="11519" width="53.140625" style="2" customWidth="1"/>
    <col min="11520" max="11523" width="17.140625" style="2" customWidth="1"/>
    <col min="11524" max="11524" width="9.140625" style="2"/>
    <col min="11525" max="11525" width="36.85546875" style="2" customWidth="1"/>
    <col min="11526" max="11526" width="64.140625" style="2" bestFit="1" customWidth="1"/>
    <col min="11527" max="11774" width="9.140625" style="2"/>
    <col min="11775" max="11775" width="53.140625" style="2" customWidth="1"/>
    <col min="11776" max="11779" width="17.140625" style="2" customWidth="1"/>
    <col min="11780" max="11780" width="9.140625" style="2"/>
    <col min="11781" max="11781" width="36.85546875" style="2" customWidth="1"/>
    <col min="11782" max="11782" width="64.140625" style="2" bestFit="1" customWidth="1"/>
    <col min="11783" max="12030" width="9.140625" style="2"/>
    <col min="12031" max="12031" width="53.140625" style="2" customWidth="1"/>
    <col min="12032" max="12035" width="17.140625" style="2" customWidth="1"/>
    <col min="12036" max="12036" width="9.140625" style="2"/>
    <col min="12037" max="12037" width="36.85546875" style="2" customWidth="1"/>
    <col min="12038" max="12038" width="64.140625" style="2" bestFit="1" customWidth="1"/>
    <col min="12039" max="12286" width="9.140625" style="2"/>
    <col min="12287" max="12287" width="53.140625" style="2" customWidth="1"/>
    <col min="12288" max="12291" width="17.140625" style="2" customWidth="1"/>
    <col min="12292" max="12292" width="9.140625" style="2"/>
    <col min="12293" max="12293" width="36.85546875" style="2" customWidth="1"/>
    <col min="12294" max="12294" width="64.140625" style="2" bestFit="1" customWidth="1"/>
    <col min="12295" max="12542" width="9.140625" style="2"/>
    <col min="12543" max="12543" width="53.140625" style="2" customWidth="1"/>
    <col min="12544" max="12547" width="17.140625" style="2" customWidth="1"/>
    <col min="12548" max="12548" width="9.140625" style="2"/>
    <col min="12549" max="12549" width="36.85546875" style="2" customWidth="1"/>
    <col min="12550" max="12550" width="64.140625" style="2" bestFit="1" customWidth="1"/>
    <col min="12551" max="12798" width="9.140625" style="2"/>
    <col min="12799" max="12799" width="53.140625" style="2" customWidth="1"/>
    <col min="12800" max="12803" width="17.140625" style="2" customWidth="1"/>
    <col min="12804" max="12804" width="9.140625" style="2"/>
    <col min="12805" max="12805" width="36.85546875" style="2" customWidth="1"/>
    <col min="12806" max="12806" width="64.140625" style="2" bestFit="1" customWidth="1"/>
    <col min="12807" max="13054" width="9.140625" style="2"/>
    <col min="13055" max="13055" width="53.140625" style="2" customWidth="1"/>
    <col min="13056" max="13059" width="17.140625" style="2" customWidth="1"/>
    <col min="13060" max="13060" width="9.140625" style="2"/>
    <col min="13061" max="13061" width="36.85546875" style="2" customWidth="1"/>
    <col min="13062" max="13062" width="64.140625" style="2" bestFit="1" customWidth="1"/>
    <col min="13063" max="13310" width="9.140625" style="2"/>
    <col min="13311" max="13311" width="53.140625" style="2" customWidth="1"/>
    <col min="13312" max="13315" width="17.140625" style="2" customWidth="1"/>
    <col min="13316" max="13316" width="9.140625" style="2"/>
    <col min="13317" max="13317" width="36.85546875" style="2" customWidth="1"/>
    <col min="13318" max="13318" width="64.140625" style="2" bestFit="1" customWidth="1"/>
    <col min="13319" max="13566" width="9.140625" style="2"/>
    <col min="13567" max="13567" width="53.140625" style="2" customWidth="1"/>
    <col min="13568" max="13571" width="17.140625" style="2" customWidth="1"/>
    <col min="13572" max="13572" width="9.140625" style="2"/>
    <col min="13573" max="13573" width="36.85546875" style="2" customWidth="1"/>
    <col min="13574" max="13574" width="64.140625" style="2" bestFit="1" customWidth="1"/>
    <col min="13575" max="13822" width="9.140625" style="2"/>
    <col min="13823" max="13823" width="53.140625" style="2" customWidth="1"/>
    <col min="13824" max="13827" width="17.140625" style="2" customWidth="1"/>
    <col min="13828" max="13828" width="9.140625" style="2"/>
    <col min="13829" max="13829" width="36.85546875" style="2" customWidth="1"/>
    <col min="13830" max="13830" width="64.140625" style="2" bestFit="1" customWidth="1"/>
    <col min="13831" max="14078" width="9.140625" style="2"/>
    <col min="14079" max="14079" width="53.140625" style="2" customWidth="1"/>
    <col min="14080" max="14083" width="17.140625" style="2" customWidth="1"/>
    <col min="14084" max="14084" width="9.140625" style="2"/>
    <col min="14085" max="14085" width="36.85546875" style="2" customWidth="1"/>
    <col min="14086" max="14086" width="64.140625" style="2" bestFit="1" customWidth="1"/>
    <col min="14087" max="14334" width="9.140625" style="2"/>
    <col min="14335" max="14335" width="53.140625" style="2" customWidth="1"/>
    <col min="14336" max="14339" width="17.140625" style="2" customWidth="1"/>
    <col min="14340" max="14340" width="9.140625" style="2"/>
    <col min="14341" max="14341" width="36.85546875" style="2" customWidth="1"/>
    <col min="14342" max="14342" width="64.140625" style="2" bestFit="1" customWidth="1"/>
    <col min="14343" max="14590" width="9.140625" style="2"/>
    <col min="14591" max="14591" width="53.140625" style="2" customWidth="1"/>
    <col min="14592" max="14595" width="17.140625" style="2" customWidth="1"/>
    <col min="14596" max="14596" width="9.140625" style="2"/>
    <col min="14597" max="14597" width="36.85546875" style="2" customWidth="1"/>
    <col min="14598" max="14598" width="64.140625" style="2" bestFit="1" customWidth="1"/>
    <col min="14599" max="14846" width="9.140625" style="2"/>
    <col min="14847" max="14847" width="53.140625" style="2" customWidth="1"/>
    <col min="14848" max="14851" width="17.140625" style="2" customWidth="1"/>
    <col min="14852" max="14852" width="9.140625" style="2"/>
    <col min="14853" max="14853" width="36.85546875" style="2" customWidth="1"/>
    <col min="14854" max="14854" width="64.140625" style="2" bestFit="1" customWidth="1"/>
    <col min="14855" max="15102" width="9.140625" style="2"/>
    <col min="15103" max="15103" width="53.140625" style="2" customWidth="1"/>
    <col min="15104" max="15107" width="17.140625" style="2" customWidth="1"/>
    <col min="15108" max="15108" width="9.140625" style="2"/>
    <col min="15109" max="15109" width="36.85546875" style="2" customWidth="1"/>
    <col min="15110" max="15110" width="64.140625" style="2" bestFit="1" customWidth="1"/>
    <col min="15111" max="15358" width="9.140625" style="2"/>
    <col min="15359" max="15359" width="53.140625" style="2" customWidth="1"/>
    <col min="15360" max="15363" width="17.140625" style="2" customWidth="1"/>
    <col min="15364" max="15364" width="9.140625" style="2"/>
    <col min="15365" max="15365" width="36.85546875" style="2" customWidth="1"/>
    <col min="15366" max="15366" width="64.140625" style="2" bestFit="1" customWidth="1"/>
    <col min="15367" max="15614" width="9.140625" style="2"/>
    <col min="15615" max="15615" width="53.140625" style="2" customWidth="1"/>
    <col min="15616" max="15619" width="17.140625" style="2" customWidth="1"/>
    <col min="15620" max="15620" width="9.140625" style="2"/>
    <col min="15621" max="15621" width="36.85546875" style="2" customWidth="1"/>
    <col min="15622" max="15622" width="64.140625" style="2" bestFit="1" customWidth="1"/>
    <col min="15623" max="15870" width="9.140625" style="2"/>
    <col min="15871" max="15871" width="53.140625" style="2" customWidth="1"/>
    <col min="15872" max="15875" width="17.140625" style="2" customWidth="1"/>
    <col min="15876" max="15876" width="9.140625" style="2"/>
    <col min="15877" max="15877" width="36.85546875" style="2" customWidth="1"/>
    <col min="15878" max="15878" width="64.140625" style="2" bestFit="1" customWidth="1"/>
    <col min="15879" max="16126" width="9.140625" style="2"/>
    <col min="16127" max="16127" width="53.140625" style="2" customWidth="1"/>
    <col min="16128" max="16131" width="17.140625" style="2" customWidth="1"/>
    <col min="16132" max="16132" width="9.140625" style="2"/>
    <col min="16133" max="16133" width="36.85546875" style="2" customWidth="1"/>
    <col min="16134" max="16134" width="64.140625" style="2" bestFit="1" customWidth="1"/>
    <col min="16135" max="16384" width="9.140625" style="2"/>
  </cols>
  <sheetData>
    <row r="1" spans="1:29" x14ac:dyDescent="0.25">
      <c r="A1" s="1" t="s">
        <v>22</v>
      </c>
    </row>
    <row r="2" spans="1:29" x14ac:dyDescent="0.2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9" x14ac:dyDescent="0.25">
      <c r="A3" s="5" t="s">
        <v>36</v>
      </c>
    </row>
    <row r="4" spans="1:29" x14ac:dyDescent="0.25">
      <c r="A4" s="6"/>
      <c r="B4" s="19" t="s">
        <v>1</v>
      </c>
      <c r="C4" s="20" t="s">
        <v>2</v>
      </c>
      <c r="D4" s="20" t="s">
        <v>3</v>
      </c>
      <c r="E4" s="20" t="s">
        <v>4</v>
      </c>
      <c r="F4" s="20" t="s">
        <v>5</v>
      </c>
      <c r="G4" s="20" t="s">
        <v>6</v>
      </c>
      <c r="H4" s="20" t="s">
        <v>7</v>
      </c>
      <c r="I4" s="20" t="s">
        <v>8</v>
      </c>
      <c r="J4" s="20" t="s">
        <v>9</v>
      </c>
      <c r="K4" s="20" t="s">
        <v>10</v>
      </c>
      <c r="L4" s="20" t="s">
        <v>11</v>
      </c>
      <c r="M4" s="20" t="s">
        <v>12</v>
      </c>
      <c r="N4" s="20" t="s">
        <v>13</v>
      </c>
      <c r="O4" s="20" t="s">
        <v>14</v>
      </c>
      <c r="P4" s="20" t="s">
        <v>15</v>
      </c>
      <c r="Q4" s="20" t="s">
        <v>16</v>
      </c>
      <c r="R4" s="20" t="s">
        <v>17</v>
      </c>
      <c r="S4" s="20" t="s">
        <v>35</v>
      </c>
      <c r="T4" s="20" t="s">
        <v>38</v>
      </c>
      <c r="U4" s="20" t="s">
        <v>39</v>
      </c>
      <c r="V4" s="20" t="s">
        <v>40</v>
      </c>
      <c r="W4" s="20" t="s">
        <v>41</v>
      </c>
      <c r="X4" s="20" t="s">
        <v>42</v>
      </c>
      <c r="Y4" s="20" t="s">
        <v>43</v>
      </c>
      <c r="Z4" s="20" t="s">
        <v>44</v>
      </c>
      <c r="AA4" s="20" t="s">
        <v>45</v>
      </c>
      <c r="AB4" s="20" t="s">
        <v>46</v>
      </c>
      <c r="AC4" s="21" t="s">
        <v>47</v>
      </c>
    </row>
    <row r="5" spans="1:29" x14ac:dyDescent="0.25">
      <c r="A5" s="1" t="s">
        <v>23</v>
      </c>
      <c r="B5" s="22">
        <v>8754.107881608752</v>
      </c>
      <c r="C5" s="23">
        <v>8783.1222363969791</v>
      </c>
      <c r="D5" s="23">
        <v>8724.7761482415735</v>
      </c>
      <c r="E5" s="23">
        <v>8632.4513299464816</v>
      </c>
      <c r="F5" s="23">
        <v>8719.3836095766346</v>
      </c>
      <c r="G5" s="23">
        <v>8644.9945688692133</v>
      </c>
      <c r="H5" s="23">
        <v>8704.5788887946237</v>
      </c>
      <c r="I5" s="23">
        <v>8553.7209452735933</v>
      </c>
      <c r="J5" s="29">
        <v>8566.0448600084255</v>
      </c>
      <c r="K5" s="29">
        <v>9098.3360031171269</v>
      </c>
      <c r="L5" s="29">
        <v>9103.9248386897198</v>
      </c>
      <c r="M5" s="29">
        <v>9133.2541661194264</v>
      </c>
      <c r="N5" s="29">
        <v>9268.9079497328366</v>
      </c>
      <c r="O5" s="29">
        <v>9543.1162130796911</v>
      </c>
      <c r="P5" s="29">
        <v>10156.118585616641</v>
      </c>
      <c r="Q5" s="29">
        <v>10492.775977608808</v>
      </c>
      <c r="R5" s="23">
        <v>10431.06171373711</v>
      </c>
      <c r="S5" s="23">
        <v>10536.080621235287</v>
      </c>
      <c r="T5" s="23">
        <v>10641.707691706861</v>
      </c>
      <c r="U5" s="23">
        <v>10557.937536675654</v>
      </c>
      <c r="V5" s="23">
        <v>10294.61221526193</v>
      </c>
      <c r="W5" s="23">
        <v>10158.860769956354</v>
      </c>
      <c r="X5" s="23">
        <v>10005.208687123744</v>
      </c>
      <c r="Y5" s="23">
        <v>9935.8808163108115</v>
      </c>
      <c r="Z5" s="23">
        <v>10002.679270560335</v>
      </c>
      <c r="AA5" s="23">
        <v>10174.41676774609</v>
      </c>
      <c r="AB5" s="23">
        <v>10140.362362111409</v>
      </c>
      <c r="AC5" s="24">
        <v>10224.938245910553</v>
      </c>
    </row>
    <row r="6" spans="1:29" x14ac:dyDescent="0.25">
      <c r="A6" s="7" t="s">
        <v>25</v>
      </c>
      <c r="B6" s="25">
        <v>39.683982434921333</v>
      </c>
      <c r="C6" s="26">
        <v>44.244860090576339</v>
      </c>
      <c r="D6" s="26">
        <v>47.030827566777482</v>
      </c>
      <c r="E6" s="26">
        <v>52.243448600000001</v>
      </c>
      <c r="F6" s="26">
        <v>45.370928016333465</v>
      </c>
      <c r="G6" s="26">
        <v>37.866870048362088</v>
      </c>
      <c r="H6" s="26">
        <v>33.283089684866709</v>
      </c>
      <c r="I6" s="26">
        <v>24.706711769999998</v>
      </c>
      <c r="J6" s="26">
        <v>27.211448880056629</v>
      </c>
      <c r="K6" s="26">
        <v>29.946354107268974</v>
      </c>
      <c r="L6" s="26">
        <v>31.616944197327381</v>
      </c>
      <c r="M6" s="26">
        <v>34.742663759999999</v>
      </c>
      <c r="N6" s="26">
        <v>39.357550120622982</v>
      </c>
      <c r="O6" s="26">
        <v>44.396512804564445</v>
      </c>
      <c r="P6" s="26">
        <v>47.474513841019785</v>
      </c>
      <c r="Q6" s="26">
        <v>53.23353762</v>
      </c>
      <c r="R6" s="26">
        <v>56.525958204084532</v>
      </c>
      <c r="S6" s="26">
        <v>60.12092960026061</v>
      </c>
      <c r="T6" s="26">
        <v>62.316882691701643</v>
      </c>
      <c r="U6" s="26">
        <v>66.425570739999998</v>
      </c>
      <c r="V6" s="26">
        <v>69.953404033455911</v>
      </c>
      <c r="W6" s="26">
        <v>73.80542094823231</v>
      </c>
      <c r="X6" s="26">
        <v>76.158387778868004</v>
      </c>
      <c r="Y6" s="38">
        <v>80.56085281</v>
      </c>
      <c r="Z6" s="26">
        <v>84.372566222721147</v>
      </c>
      <c r="AA6" s="26">
        <v>88.534549887685799</v>
      </c>
      <c r="AB6" s="26">
        <v>91.076856873863164</v>
      </c>
      <c r="AC6" s="27">
        <v>95.833582493333353</v>
      </c>
    </row>
    <row r="7" spans="1:29" x14ac:dyDescent="0.25">
      <c r="A7" s="7" t="s">
        <v>24</v>
      </c>
      <c r="B7" s="25">
        <v>8714.4238991738312</v>
      </c>
      <c r="C7" s="26">
        <v>8738.8773763064037</v>
      </c>
      <c r="D7" s="26">
        <v>8677.7453206747959</v>
      </c>
      <c r="E7" s="26">
        <v>8580.2078813464814</v>
      </c>
      <c r="F7" s="26">
        <v>8674.0126815603016</v>
      </c>
      <c r="G7" s="26">
        <v>8607.1276988208519</v>
      </c>
      <c r="H7" s="26">
        <v>8671.2957991097574</v>
      </c>
      <c r="I7" s="26">
        <v>8529.0142335035925</v>
      </c>
      <c r="J7" s="26">
        <v>8538.8334111283693</v>
      </c>
      <c r="K7" s="26">
        <v>9068.3896490098577</v>
      </c>
      <c r="L7" s="26">
        <v>9072.3078944923927</v>
      </c>
      <c r="M7" s="26">
        <v>9098.5115023594262</v>
      </c>
      <c r="N7" s="26">
        <v>9229.5503996122134</v>
      </c>
      <c r="O7" s="26">
        <v>9498.7197002751273</v>
      </c>
      <c r="P7" s="26">
        <v>10108.644071775621</v>
      </c>
      <c r="Q7" s="26">
        <v>10439.542439988807</v>
      </c>
      <c r="R7" s="26">
        <v>10374.535755533025</v>
      </c>
      <c r="S7" s="26">
        <v>10475.959691635027</v>
      </c>
      <c r="T7" s="26">
        <v>10579.39080901516</v>
      </c>
      <c r="U7" s="26">
        <v>10491.511965935653</v>
      </c>
      <c r="V7" s="26">
        <v>10224.658811228473</v>
      </c>
      <c r="W7" s="26">
        <v>10085.055349008122</v>
      </c>
      <c r="X7" s="26">
        <v>9929.0502993448772</v>
      </c>
      <c r="Y7" s="38">
        <v>9855.3199635008114</v>
      </c>
      <c r="Z7" s="26">
        <v>9918.3067043376141</v>
      </c>
      <c r="AA7" s="26">
        <v>10085.882217858405</v>
      </c>
      <c r="AB7" s="26">
        <v>10049.285505237545</v>
      </c>
      <c r="AC7" s="27">
        <v>10129.10466341722</v>
      </c>
    </row>
    <row r="8" spans="1:29" x14ac:dyDescent="0.25">
      <c r="A8" s="1" t="s">
        <v>26</v>
      </c>
      <c r="B8" s="28">
        <v>2.2209521199999998</v>
      </c>
      <c r="C8" s="29">
        <v>1.30763085</v>
      </c>
      <c r="D8" s="29">
        <v>0.841194</v>
      </c>
      <c r="E8" s="29">
        <v>0.81507792999999995</v>
      </c>
      <c r="F8" s="29">
        <v>0.31198077000000002</v>
      </c>
      <c r="G8" s="29">
        <v>1.1961246600000002</v>
      </c>
      <c r="H8" s="29">
        <v>4.4429225299999997</v>
      </c>
      <c r="I8" s="29">
        <v>1.3262273899999999</v>
      </c>
      <c r="J8" s="29">
        <v>1.2804475100000001</v>
      </c>
      <c r="K8" s="29">
        <v>1.6618940499999999</v>
      </c>
      <c r="L8" s="29">
        <v>1.9922686500000002</v>
      </c>
      <c r="M8" s="29">
        <v>1.7764189400000001</v>
      </c>
      <c r="N8" s="29">
        <v>2.6222061600000002</v>
      </c>
      <c r="O8" s="29">
        <v>2.02088731</v>
      </c>
      <c r="P8" s="29">
        <v>2.4902579600000001</v>
      </c>
      <c r="Q8" s="29">
        <v>5.0211650799999994</v>
      </c>
      <c r="R8" s="29">
        <v>1.05189624</v>
      </c>
      <c r="S8" s="29">
        <v>0.55293767999999999</v>
      </c>
      <c r="T8" s="29">
        <v>0.99310187999999999</v>
      </c>
      <c r="U8" s="29">
        <v>1.19915908</v>
      </c>
      <c r="V8" s="29">
        <v>0.66875135999999991</v>
      </c>
      <c r="W8" s="29">
        <v>0.7857019300000001</v>
      </c>
      <c r="X8" s="29">
        <v>1.0085799800000002</v>
      </c>
      <c r="Y8" s="39">
        <v>0.85373622000000005</v>
      </c>
      <c r="Z8" s="29">
        <v>0.60914661999999997</v>
      </c>
      <c r="AA8" s="29">
        <v>0.70862884000000004</v>
      </c>
      <c r="AB8" s="29">
        <v>0.79034360999999997</v>
      </c>
      <c r="AC8" s="30">
        <v>1.1618921</v>
      </c>
    </row>
    <row r="9" spans="1:29" x14ac:dyDescent="0.25">
      <c r="A9" s="7" t="s">
        <v>25</v>
      </c>
      <c r="B9" s="25">
        <v>2.2209521199999998</v>
      </c>
      <c r="C9" s="26">
        <v>1.30763085</v>
      </c>
      <c r="D9" s="26">
        <v>0.841194</v>
      </c>
      <c r="E9" s="26">
        <v>0.81507792999999995</v>
      </c>
      <c r="F9" s="26">
        <v>0.31198077000000002</v>
      </c>
      <c r="G9" s="26">
        <v>1.1961246600000002</v>
      </c>
      <c r="H9" s="26">
        <v>4.4429225299999997</v>
      </c>
      <c r="I9" s="26">
        <v>1.3262273899999999</v>
      </c>
      <c r="J9" s="26">
        <v>1.2804475100000001</v>
      </c>
      <c r="K9" s="26">
        <v>1.6618940499999999</v>
      </c>
      <c r="L9" s="26">
        <v>1.9922686500000002</v>
      </c>
      <c r="M9" s="26">
        <v>1.7764189400000001</v>
      </c>
      <c r="N9" s="26">
        <v>2.6222061600000002</v>
      </c>
      <c r="O9" s="26">
        <v>2.02088731</v>
      </c>
      <c r="P9" s="26">
        <v>2.4902579600000001</v>
      </c>
      <c r="Q9" s="26">
        <v>5.0211650799999994</v>
      </c>
      <c r="R9" s="26">
        <v>1.05189624</v>
      </c>
      <c r="S9" s="26">
        <v>0.55293767999999999</v>
      </c>
      <c r="T9" s="26">
        <v>0.99310187999999999</v>
      </c>
      <c r="U9" s="26">
        <v>1.19915908</v>
      </c>
      <c r="V9" s="26">
        <v>0.66875135999999991</v>
      </c>
      <c r="W9" s="26">
        <v>0.7857019300000001</v>
      </c>
      <c r="X9" s="26">
        <v>1.0085799800000002</v>
      </c>
      <c r="Y9" s="38">
        <v>0.85373622000000005</v>
      </c>
      <c r="Z9" s="26">
        <v>0.60914661999999997</v>
      </c>
      <c r="AA9" s="26">
        <v>0.70862884000000004</v>
      </c>
      <c r="AB9" s="26">
        <v>0.79034360999999997</v>
      </c>
      <c r="AC9" s="27">
        <v>1.1618921</v>
      </c>
    </row>
    <row r="10" spans="1:29" x14ac:dyDescent="0.25">
      <c r="A10" s="7" t="s">
        <v>24</v>
      </c>
      <c r="B10" s="25">
        <v>0</v>
      </c>
      <c r="C10" s="26">
        <v>0</v>
      </c>
      <c r="D10" s="26">
        <v>0</v>
      </c>
      <c r="E10" s="26">
        <v>0</v>
      </c>
      <c r="F10" s="26">
        <v>0</v>
      </c>
      <c r="G10" s="26">
        <v>0</v>
      </c>
      <c r="H10" s="26">
        <v>0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  <c r="O10" s="26">
        <v>0</v>
      </c>
      <c r="P10" s="26">
        <v>0</v>
      </c>
      <c r="Q10" s="26">
        <v>0</v>
      </c>
      <c r="R10" s="26">
        <v>0</v>
      </c>
      <c r="S10" s="26">
        <v>0</v>
      </c>
      <c r="T10" s="26">
        <v>0</v>
      </c>
      <c r="U10" s="26">
        <v>0</v>
      </c>
      <c r="V10" s="26">
        <v>0</v>
      </c>
      <c r="W10" s="26">
        <v>0</v>
      </c>
      <c r="X10" s="26">
        <v>0</v>
      </c>
      <c r="Y10" s="38">
        <v>0</v>
      </c>
      <c r="Z10" s="26">
        <v>0</v>
      </c>
      <c r="AA10" s="26">
        <v>0</v>
      </c>
      <c r="AB10" s="26">
        <v>0</v>
      </c>
      <c r="AC10" s="27">
        <v>0</v>
      </c>
    </row>
    <row r="11" spans="1:29" x14ac:dyDescent="0.25">
      <c r="A11" s="1" t="s">
        <v>27</v>
      </c>
      <c r="B11" s="28">
        <v>2421.3810000000003</v>
      </c>
      <c r="C11" s="29">
        <v>2928.6220000000003</v>
      </c>
      <c r="D11" s="29">
        <v>2777.5579999999995</v>
      </c>
      <c r="E11" s="29">
        <v>3039.0730000000003</v>
      </c>
      <c r="F11" s="29">
        <v>2798.4249999999997</v>
      </c>
      <c r="G11" s="29">
        <v>3095.4160000000002</v>
      </c>
      <c r="H11" s="29">
        <v>2980.6939999999995</v>
      </c>
      <c r="I11" s="29">
        <v>3117.741</v>
      </c>
      <c r="J11" s="29">
        <v>2874.8310000000001</v>
      </c>
      <c r="K11" s="29">
        <v>2515.5119999999997</v>
      </c>
      <c r="L11" s="29">
        <v>2299.8449999999993</v>
      </c>
      <c r="M11" s="29">
        <v>2324.4900000000007</v>
      </c>
      <c r="N11" s="29">
        <v>2093.0079999999998</v>
      </c>
      <c r="O11" s="29">
        <v>1978.9180000000001</v>
      </c>
      <c r="P11" s="29">
        <v>1886.8239999999998</v>
      </c>
      <c r="Q11" s="29">
        <v>1946.692</v>
      </c>
      <c r="R11" s="29">
        <v>1850.4199999999996</v>
      </c>
      <c r="S11" s="29">
        <v>1874.4179999999999</v>
      </c>
      <c r="T11" s="29">
        <v>1757.6739999999993</v>
      </c>
      <c r="U11" s="29">
        <v>1810.7790000000005</v>
      </c>
      <c r="V11" s="29">
        <v>1524.3530000000001</v>
      </c>
      <c r="W11" s="29">
        <v>1455.0260000000001</v>
      </c>
      <c r="X11" s="29">
        <v>1456.806</v>
      </c>
      <c r="Y11" s="39">
        <v>1527.2869999999998</v>
      </c>
      <c r="Z11" s="29">
        <v>1416.6530000000002</v>
      </c>
      <c r="AA11" s="29">
        <v>1882.0070000000003</v>
      </c>
      <c r="AB11" s="29">
        <v>1864.7240000000002</v>
      </c>
      <c r="AC11" s="30">
        <v>1947.3669999999997</v>
      </c>
    </row>
    <row r="12" spans="1:29" x14ac:dyDescent="0.25">
      <c r="A12" s="7" t="s">
        <v>25</v>
      </c>
      <c r="B12" s="25">
        <v>928.95519750000017</v>
      </c>
      <c r="C12" s="26">
        <v>1293.1064892389825</v>
      </c>
      <c r="D12" s="26">
        <v>1228.9506284346553</v>
      </c>
      <c r="E12" s="26">
        <v>1548.8876597556434</v>
      </c>
      <c r="F12" s="26">
        <v>1334.5063220279828</v>
      </c>
      <c r="G12" s="26">
        <v>1608.3234749681301</v>
      </c>
      <c r="H12" s="26">
        <v>1439.1825369849234</v>
      </c>
      <c r="I12" s="26">
        <v>1469.8034053255881</v>
      </c>
      <c r="J12" s="26">
        <v>1310.1112949999999</v>
      </c>
      <c r="K12" s="26">
        <v>1077.1463678193518</v>
      </c>
      <c r="L12" s="26">
        <v>913.31510135016674</v>
      </c>
      <c r="M12" s="26">
        <v>911.06522579823081</v>
      </c>
      <c r="N12" s="26">
        <v>762.85707899932538</v>
      </c>
      <c r="O12" s="26">
        <v>725.43585422055321</v>
      </c>
      <c r="P12" s="26">
        <v>710.71585251463762</v>
      </c>
      <c r="Q12" s="26">
        <v>752.02980368275985</v>
      </c>
      <c r="R12" s="26">
        <v>691.21071559195843</v>
      </c>
      <c r="S12" s="26">
        <v>813.60062636678754</v>
      </c>
      <c r="T12" s="26">
        <v>717.86484146128646</v>
      </c>
      <c r="U12" s="26">
        <v>761.75474054288077</v>
      </c>
      <c r="V12" s="26">
        <v>563.82332952480988</v>
      </c>
      <c r="W12" s="26">
        <v>514.48037584749079</v>
      </c>
      <c r="X12" s="26">
        <v>517.89147596556643</v>
      </c>
      <c r="Y12" s="38">
        <v>556.65197464010009</v>
      </c>
      <c r="Z12" s="26">
        <v>498.82810447204622</v>
      </c>
      <c r="AA12" s="26">
        <v>562.09583281382515</v>
      </c>
      <c r="AB12" s="26">
        <v>533.55023854248157</v>
      </c>
      <c r="AC12" s="27">
        <v>545.8587109020142</v>
      </c>
    </row>
    <row r="13" spans="1:29" x14ac:dyDescent="0.25">
      <c r="A13" s="7" t="s">
        <v>24</v>
      </c>
      <c r="B13" s="25">
        <v>1492.4258024999999</v>
      </c>
      <c r="C13" s="26">
        <v>1635.5155107610178</v>
      </c>
      <c r="D13" s="26">
        <v>1548.6073715653442</v>
      </c>
      <c r="E13" s="26">
        <v>1490.1853402443569</v>
      </c>
      <c r="F13" s="26">
        <v>1463.9186779720169</v>
      </c>
      <c r="G13" s="26">
        <v>1487.0925250318699</v>
      </c>
      <c r="H13" s="26">
        <v>1541.5114630150761</v>
      </c>
      <c r="I13" s="26">
        <v>1647.9375946744121</v>
      </c>
      <c r="J13" s="26">
        <v>1564.719705</v>
      </c>
      <c r="K13" s="26">
        <v>1438.3656321806482</v>
      </c>
      <c r="L13" s="26">
        <v>1386.5298986498328</v>
      </c>
      <c r="M13" s="26">
        <v>1413.4247742017697</v>
      </c>
      <c r="N13" s="26">
        <v>1330.1509210006745</v>
      </c>
      <c r="O13" s="26">
        <v>1253.4821457794469</v>
      </c>
      <c r="P13" s="26">
        <v>1176.1081474853622</v>
      </c>
      <c r="Q13" s="26">
        <v>1194.6621963172402</v>
      </c>
      <c r="R13" s="26">
        <v>1159.2092844080412</v>
      </c>
      <c r="S13" s="26">
        <v>1060.8173736332124</v>
      </c>
      <c r="T13" s="26">
        <v>1039.8091585387128</v>
      </c>
      <c r="U13" s="26">
        <v>1049.0242594571196</v>
      </c>
      <c r="V13" s="26">
        <v>960.5296704751903</v>
      </c>
      <c r="W13" s="26">
        <v>940.54562415250928</v>
      </c>
      <c r="X13" s="26">
        <v>938.9145240344335</v>
      </c>
      <c r="Y13" s="38">
        <v>970.63502535989971</v>
      </c>
      <c r="Z13" s="26">
        <v>917.82489552795391</v>
      </c>
      <c r="AA13" s="26">
        <v>1319.9111671861751</v>
      </c>
      <c r="AB13" s="26">
        <v>1331.1737614575186</v>
      </c>
      <c r="AC13" s="27">
        <v>1401.5082890979857</v>
      </c>
    </row>
    <row r="14" spans="1:29" x14ac:dyDescent="0.25">
      <c r="A14" s="1" t="s">
        <v>28</v>
      </c>
      <c r="B14" s="28">
        <v>6273.684331197006</v>
      </c>
      <c r="C14" s="29">
        <v>6354.3532462575549</v>
      </c>
      <c r="D14" s="29">
        <v>6581.9929630432343</v>
      </c>
      <c r="E14" s="29">
        <v>6661.6859523916964</v>
      </c>
      <c r="F14" s="29">
        <v>6713.3453299160001</v>
      </c>
      <c r="G14" s="29">
        <v>6648.7363504069463</v>
      </c>
      <c r="H14" s="29">
        <v>6756.4456773778502</v>
      </c>
      <c r="I14" s="29">
        <v>6837.955424667809</v>
      </c>
      <c r="J14" s="29">
        <v>6413.5957578842499</v>
      </c>
      <c r="K14" s="29">
        <v>6455.4336903029198</v>
      </c>
      <c r="L14" s="29">
        <v>6460.387068276711</v>
      </c>
      <c r="M14" s="29">
        <v>6460.6008284274831</v>
      </c>
      <c r="N14" s="29">
        <v>6605.5737395718661</v>
      </c>
      <c r="O14" s="29">
        <v>6767.6435206142651</v>
      </c>
      <c r="P14" s="29">
        <v>6843.836970988993</v>
      </c>
      <c r="Q14" s="29">
        <v>6813.8232809118599</v>
      </c>
      <c r="R14" s="29">
        <v>6879.2390355300922</v>
      </c>
      <c r="S14" s="29">
        <v>7140.1543814684737</v>
      </c>
      <c r="T14" s="29">
        <v>7521.9362521350986</v>
      </c>
      <c r="U14" s="29">
        <v>7503.1293029376411</v>
      </c>
      <c r="V14" s="29">
        <v>7732.0732400395627</v>
      </c>
      <c r="W14" s="29">
        <v>7721.9084782136752</v>
      </c>
      <c r="X14" s="29">
        <v>8008.7477099108282</v>
      </c>
      <c r="Y14" s="39">
        <v>8214.6616526894359</v>
      </c>
      <c r="Z14" s="29">
        <v>8410.4759959162329</v>
      </c>
      <c r="AA14" s="29">
        <v>8569.635243918885</v>
      </c>
      <c r="AB14" s="29">
        <v>8984.6368214974409</v>
      </c>
      <c r="AC14" s="30">
        <v>9103.2912244618874</v>
      </c>
    </row>
    <row r="15" spans="1:29" x14ac:dyDescent="0.25">
      <c r="A15" s="7" t="s">
        <v>25</v>
      </c>
      <c r="B15" s="25">
        <v>3193.6640225969554</v>
      </c>
      <c r="C15" s="26">
        <v>3176.9731790092628</v>
      </c>
      <c r="D15" s="26">
        <v>3320.4223735469677</v>
      </c>
      <c r="E15" s="26">
        <v>3427.1155100125911</v>
      </c>
      <c r="F15" s="26">
        <v>3370.7160844834825</v>
      </c>
      <c r="G15" s="26">
        <v>3295.3525308089997</v>
      </c>
      <c r="H15" s="26">
        <v>3344.9501117581162</v>
      </c>
      <c r="I15" s="26">
        <v>3433.1356411806964</v>
      </c>
      <c r="J15" s="26">
        <v>3361.1377406467896</v>
      </c>
      <c r="K15" s="26">
        <v>3399.9645564230168</v>
      </c>
      <c r="L15" s="26">
        <v>3406.8057894669</v>
      </c>
      <c r="M15" s="26">
        <v>3463.5543601844593</v>
      </c>
      <c r="N15" s="26">
        <v>3422.604091893415</v>
      </c>
      <c r="O15" s="26">
        <v>3511.1567642718701</v>
      </c>
      <c r="P15" s="26">
        <v>3468.4832685624165</v>
      </c>
      <c r="Q15" s="26">
        <v>3684.9698211958739</v>
      </c>
      <c r="R15" s="26">
        <v>3640.9480469620171</v>
      </c>
      <c r="S15" s="26">
        <v>3752.879610816969</v>
      </c>
      <c r="T15" s="26">
        <v>3992.1196429591455</v>
      </c>
      <c r="U15" s="26">
        <v>3988.6071696545796</v>
      </c>
      <c r="V15" s="26">
        <v>4061.830600855546</v>
      </c>
      <c r="W15" s="26">
        <v>3986.5927687206727</v>
      </c>
      <c r="X15" s="26">
        <v>4160.3192384360254</v>
      </c>
      <c r="Y15" s="38">
        <v>4343.8630106119881</v>
      </c>
      <c r="Z15" s="26">
        <v>4519.3448088750174</v>
      </c>
      <c r="AA15" s="26">
        <v>4717.6061343342153</v>
      </c>
      <c r="AB15" s="26">
        <v>5003.6940798735932</v>
      </c>
      <c r="AC15" s="27">
        <v>5112.5811012490049</v>
      </c>
    </row>
    <row r="16" spans="1:29" x14ac:dyDescent="0.25">
      <c r="A16" s="7" t="s">
        <v>24</v>
      </c>
      <c r="B16" s="25">
        <v>3080.0203086000506</v>
      </c>
      <c r="C16" s="26">
        <v>3177.3800672482921</v>
      </c>
      <c r="D16" s="26">
        <v>3261.5705894962666</v>
      </c>
      <c r="E16" s="26">
        <v>3234.5704423791053</v>
      </c>
      <c r="F16" s="26">
        <v>3342.6292454325176</v>
      </c>
      <c r="G16" s="26">
        <v>3353.3838195979465</v>
      </c>
      <c r="H16" s="26">
        <v>3411.495565619734</v>
      </c>
      <c r="I16" s="26">
        <v>3404.819783487113</v>
      </c>
      <c r="J16" s="26">
        <v>3052.4580172374599</v>
      </c>
      <c r="K16" s="26">
        <v>3055.4691338799025</v>
      </c>
      <c r="L16" s="26">
        <v>3053.581278809811</v>
      </c>
      <c r="M16" s="26">
        <v>2997.0464682430234</v>
      </c>
      <c r="N16" s="26">
        <v>3182.9696476784516</v>
      </c>
      <c r="O16" s="26">
        <v>3256.486756342395</v>
      </c>
      <c r="P16" s="26">
        <v>3375.3537024265765</v>
      </c>
      <c r="Q16" s="26">
        <v>3128.8534597159855</v>
      </c>
      <c r="R16" s="26">
        <v>3238.2909885680747</v>
      </c>
      <c r="S16" s="26">
        <v>3387.2747706515052</v>
      </c>
      <c r="T16" s="26">
        <v>3529.8166091759531</v>
      </c>
      <c r="U16" s="26">
        <v>3514.522133283062</v>
      </c>
      <c r="V16" s="26">
        <v>3670.2426391840163</v>
      </c>
      <c r="W16" s="26">
        <v>3735.3157094930025</v>
      </c>
      <c r="X16" s="26">
        <v>3848.4284714748028</v>
      </c>
      <c r="Y16" s="38">
        <v>3870.7986420774469</v>
      </c>
      <c r="Z16" s="26">
        <v>3891.1311870412155</v>
      </c>
      <c r="AA16" s="26">
        <v>3852.0291095846706</v>
      </c>
      <c r="AB16" s="26">
        <v>3980.9427416238477</v>
      </c>
      <c r="AC16" s="27">
        <v>3990.7101232128825</v>
      </c>
    </row>
    <row r="17" spans="1:29" s="9" customFormat="1" x14ac:dyDescent="0.25">
      <c r="A17" s="8" t="s">
        <v>29</v>
      </c>
      <c r="B17" s="31">
        <v>3792.6956324999996</v>
      </c>
      <c r="C17" s="32">
        <v>3713.0596324999997</v>
      </c>
      <c r="D17" s="32">
        <v>3689.5086324999997</v>
      </c>
      <c r="E17" s="32">
        <v>3592.3766324999997</v>
      </c>
      <c r="F17" s="32">
        <v>3855.0676324999999</v>
      </c>
      <c r="G17" s="32">
        <v>3884.5496324999999</v>
      </c>
      <c r="H17" s="32">
        <v>3908.8996324999998</v>
      </c>
      <c r="I17" s="32">
        <v>3871.7336324999997</v>
      </c>
      <c r="J17" s="37">
        <v>4097.7192500000001</v>
      </c>
      <c r="K17" s="37">
        <v>4301.5164999999997</v>
      </c>
      <c r="L17" s="37">
        <v>4128.8887500000001</v>
      </c>
      <c r="M17" s="37">
        <v>4039.1419999999998</v>
      </c>
      <c r="N17" s="37">
        <v>3824.6469999999999</v>
      </c>
      <c r="O17" s="37">
        <v>3197.9319999999998</v>
      </c>
      <c r="P17" s="37">
        <v>3263.2660000000001</v>
      </c>
      <c r="Q17" s="37">
        <v>3261.3160000000003</v>
      </c>
      <c r="R17" s="32">
        <v>3500.8109999999997</v>
      </c>
      <c r="S17" s="32">
        <v>3601.7370000000001</v>
      </c>
      <c r="T17" s="32">
        <v>3653.3869999999997</v>
      </c>
      <c r="U17" s="32">
        <v>3643.848</v>
      </c>
      <c r="V17" s="32">
        <v>3734.779</v>
      </c>
      <c r="W17" s="32">
        <v>4098.1610000000001</v>
      </c>
      <c r="X17" s="32">
        <v>4140.8670000000002</v>
      </c>
      <c r="Y17" s="32">
        <v>3981.5060000000003</v>
      </c>
      <c r="Z17" s="32">
        <v>4142.5690000000004</v>
      </c>
      <c r="AA17" s="32">
        <v>4160.7250000000004</v>
      </c>
      <c r="AB17" s="32">
        <v>4209.0230000000001</v>
      </c>
      <c r="AC17" s="33">
        <v>4316.6268690909092</v>
      </c>
    </row>
    <row r="18" spans="1:29" ht="15.75" customHeight="1" x14ac:dyDescent="0.25">
      <c r="A18" s="10" t="s">
        <v>48</v>
      </c>
      <c r="B18" s="34">
        <v>21244.08979742576</v>
      </c>
      <c r="C18" s="35">
        <v>21780.464746004538</v>
      </c>
      <c r="D18" s="35">
        <v>21774.67693778481</v>
      </c>
      <c r="E18" s="35">
        <v>21926.401992768177</v>
      </c>
      <c r="F18" s="35">
        <v>22086.533552762634</v>
      </c>
      <c r="G18" s="35">
        <v>22274.89267643616</v>
      </c>
      <c r="H18" s="35">
        <v>22355.061121202474</v>
      </c>
      <c r="I18" s="35">
        <v>22382.477229831402</v>
      </c>
      <c r="J18" s="35">
        <v>21953.471315402676</v>
      </c>
      <c r="K18" s="35">
        <v>22372.460087470041</v>
      </c>
      <c r="L18" s="35">
        <v>21995.037925616431</v>
      </c>
      <c r="M18" s="35">
        <v>21959.263413486911</v>
      </c>
      <c r="N18" s="35">
        <v>21794.758895464704</v>
      </c>
      <c r="O18" s="35">
        <v>21489.630621003955</v>
      </c>
      <c r="P18" s="35">
        <v>22152.535814565636</v>
      </c>
      <c r="Q18" s="35">
        <v>22519.628423600665</v>
      </c>
      <c r="R18" s="35">
        <v>22662.583645507206</v>
      </c>
      <c r="S18" s="35">
        <v>23152.942940383764</v>
      </c>
      <c r="T18" s="35">
        <v>23575.698045721958</v>
      </c>
      <c r="U18" s="35">
        <v>23516.892998693293</v>
      </c>
      <c r="V18" s="35">
        <v>23286.486206661491</v>
      </c>
      <c r="W18" s="35">
        <v>23434.741950100029</v>
      </c>
      <c r="X18" s="35">
        <v>23612.637977014572</v>
      </c>
      <c r="Y18" s="35">
        <v>23660.189205220249</v>
      </c>
      <c r="Z18" s="35">
        <v>23972.986413096569</v>
      </c>
      <c r="AA18" s="35">
        <v>24787.492640504977</v>
      </c>
      <c r="AB18" s="35">
        <v>25199.53652721885</v>
      </c>
      <c r="AC18" s="36">
        <v>25593.385231563352</v>
      </c>
    </row>
    <row r="27" spans="1:29" x14ac:dyDescent="0.25">
      <c r="H27" s="18"/>
    </row>
    <row r="29" spans="1:29" x14ac:dyDescent="0.25">
      <c r="F29" s="11"/>
    </row>
  </sheetData>
  <phoneticPr fontId="9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28"/>
  <sheetViews>
    <sheetView topLeftCell="A2" workbookViewId="0">
      <selection activeCell="A33" sqref="A33"/>
    </sheetView>
  </sheetViews>
  <sheetFormatPr defaultRowHeight="15.75" x14ac:dyDescent="0.25"/>
  <cols>
    <col min="1" max="1" width="58.42578125" style="2" bestFit="1" customWidth="1"/>
    <col min="2" max="19" width="10.7109375" style="2" customWidth="1"/>
    <col min="20" max="254" width="9.140625" style="2"/>
    <col min="255" max="255" width="53.140625" style="2" customWidth="1"/>
    <col min="256" max="259" width="17.140625" style="2" customWidth="1"/>
    <col min="260" max="260" width="9.140625" style="2"/>
    <col min="261" max="261" width="36.85546875" style="2" customWidth="1"/>
    <col min="262" max="262" width="64.140625" style="2" bestFit="1" customWidth="1"/>
    <col min="263" max="510" width="9.140625" style="2"/>
    <col min="511" max="511" width="53.140625" style="2" customWidth="1"/>
    <col min="512" max="515" width="17.140625" style="2" customWidth="1"/>
    <col min="516" max="516" width="9.140625" style="2"/>
    <col min="517" max="517" width="36.85546875" style="2" customWidth="1"/>
    <col min="518" max="518" width="64.140625" style="2" bestFit="1" customWidth="1"/>
    <col min="519" max="766" width="9.140625" style="2"/>
    <col min="767" max="767" width="53.140625" style="2" customWidth="1"/>
    <col min="768" max="771" width="17.140625" style="2" customWidth="1"/>
    <col min="772" max="772" width="9.140625" style="2"/>
    <col min="773" max="773" width="36.85546875" style="2" customWidth="1"/>
    <col min="774" max="774" width="64.140625" style="2" bestFit="1" customWidth="1"/>
    <col min="775" max="1022" width="9.140625" style="2"/>
    <col min="1023" max="1023" width="53.140625" style="2" customWidth="1"/>
    <col min="1024" max="1027" width="17.140625" style="2" customWidth="1"/>
    <col min="1028" max="1028" width="9.140625" style="2"/>
    <col min="1029" max="1029" width="36.85546875" style="2" customWidth="1"/>
    <col min="1030" max="1030" width="64.140625" style="2" bestFit="1" customWidth="1"/>
    <col min="1031" max="1278" width="9.140625" style="2"/>
    <col min="1279" max="1279" width="53.140625" style="2" customWidth="1"/>
    <col min="1280" max="1283" width="17.140625" style="2" customWidth="1"/>
    <col min="1284" max="1284" width="9.140625" style="2"/>
    <col min="1285" max="1285" width="36.85546875" style="2" customWidth="1"/>
    <col min="1286" max="1286" width="64.140625" style="2" bestFit="1" customWidth="1"/>
    <col min="1287" max="1534" width="9.140625" style="2"/>
    <col min="1535" max="1535" width="53.140625" style="2" customWidth="1"/>
    <col min="1536" max="1539" width="17.140625" style="2" customWidth="1"/>
    <col min="1540" max="1540" width="9.140625" style="2"/>
    <col min="1541" max="1541" width="36.85546875" style="2" customWidth="1"/>
    <col min="1542" max="1542" width="64.140625" style="2" bestFit="1" customWidth="1"/>
    <col min="1543" max="1790" width="9.140625" style="2"/>
    <col min="1791" max="1791" width="53.140625" style="2" customWidth="1"/>
    <col min="1792" max="1795" width="17.140625" style="2" customWidth="1"/>
    <col min="1796" max="1796" width="9.140625" style="2"/>
    <col min="1797" max="1797" width="36.85546875" style="2" customWidth="1"/>
    <col min="1798" max="1798" width="64.140625" style="2" bestFit="1" customWidth="1"/>
    <col min="1799" max="2046" width="9.140625" style="2"/>
    <col min="2047" max="2047" width="53.140625" style="2" customWidth="1"/>
    <col min="2048" max="2051" width="17.140625" style="2" customWidth="1"/>
    <col min="2052" max="2052" width="9.140625" style="2"/>
    <col min="2053" max="2053" width="36.85546875" style="2" customWidth="1"/>
    <col min="2054" max="2054" width="64.140625" style="2" bestFit="1" customWidth="1"/>
    <col min="2055" max="2302" width="9.140625" style="2"/>
    <col min="2303" max="2303" width="53.140625" style="2" customWidth="1"/>
    <col min="2304" max="2307" width="17.140625" style="2" customWidth="1"/>
    <col min="2308" max="2308" width="9.140625" style="2"/>
    <col min="2309" max="2309" width="36.85546875" style="2" customWidth="1"/>
    <col min="2310" max="2310" width="64.140625" style="2" bestFit="1" customWidth="1"/>
    <col min="2311" max="2558" width="9.140625" style="2"/>
    <col min="2559" max="2559" width="53.140625" style="2" customWidth="1"/>
    <col min="2560" max="2563" width="17.140625" style="2" customWidth="1"/>
    <col min="2564" max="2564" width="9.140625" style="2"/>
    <col min="2565" max="2565" width="36.85546875" style="2" customWidth="1"/>
    <col min="2566" max="2566" width="64.140625" style="2" bestFit="1" customWidth="1"/>
    <col min="2567" max="2814" width="9.140625" style="2"/>
    <col min="2815" max="2815" width="53.140625" style="2" customWidth="1"/>
    <col min="2816" max="2819" width="17.140625" style="2" customWidth="1"/>
    <col min="2820" max="2820" width="9.140625" style="2"/>
    <col min="2821" max="2821" width="36.85546875" style="2" customWidth="1"/>
    <col min="2822" max="2822" width="64.140625" style="2" bestFit="1" customWidth="1"/>
    <col min="2823" max="3070" width="9.140625" style="2"/>
    <col min="3071" max="3071" width="53.140625" style="2" customWidth="1"/>
    <col min="3072" max="3075" width="17.140625" style="2" customWidth="1"/>
    <col min="3076" max="3076" width="9.140625" style="2"/>
    <col min="3077" max="3077" width="36.85546875" style="2" customWidth="1"/>
    <col min="3078" max="3078" width="64.140625" style="2" bestFit="1" customWidth="1"/>
    <col min="3079" max="3326" width="9.140625" style="2"/>
    <col min="3327" max="3327" width="53.140625" style="2" customWidth="1"/>
    <col min="3328" max="3331" width="17.140625" style="2" customWidth="1"/>
    <col min="3332" max="3332" width="9.140625" style="2"/>
    <col min="3333" max="3333" width="36.85546875" style="2" customWidth="1"/>
    <col min="3334" max="3334" width="64.140625" style="2" bestFit="1" customWidth="1"/>
    <col min="3335" max="3582" width="9.140625" style="2"/>
    <col min="3583" max="3583" width="53.140625" style="2" customWidth="1"/>
    <col min="3584" max="3587" width="17.140625" style="2" customWidth="1"/>
    <col min="3588" max="3588" width="9.140625" style="2"/>
    <col min="3589" max="3589" width="36.85546875" style="2" customWidth="1"/>
    <col min="3590" max="3590" width="64.140625" style="2" bestFit="1" customWidth="1"/>
    <col min="3591" max="3838" width="9.140625" style="2"/>
    <col min="3839" max="3839" width="53.140625" style="2" customWidth="1"/>
    <col min="3840" max="3843" width="17.140625" style="2" customWidth="1"/>
    <col min="3844" max="3844" width="9.140625" style="2"/>
    <col min="3845" max="3845" width="36.85546875" style="2" customWidth="1"/>
    <col min="3846" max="3846" width="64.140625" style="2" bestFit="1" customWidth="1"/>
    <col min="3847" max="4094" width="9.140625" style="2"/>
    <col min="4095" max="4095" width="53.140625" style="2" customWidth="1"/>
    <col min="4096" max="4099" width="17.140625" style="2" customWidth="1"/>
    <col min="4100" max="4100" width="9.140625" style="2"/>
    <col min="4101" max="4101" width="36.85546875" style="2" customWidth="1"/>
    <col min="4102" max="4102" width="64.140625" style="2" bestFit="1" customWidth="1"/>
    <col min="4103" max="4350" width="9.140625" style="2"/>
    <col min="4351" max="4351" width="53.140625" style="2" customWidth="1"/>
    <col min="4352" max="4355" width="17.140625" style="2" customWidth="1"/>
    <col min="4356" max="4356" width="9.140625" style="2"/>
    <col min="4357" max="4357" width="36.85546875" style="2" customWidth="1"/>
    <col min="4358" max="4358" width="64.140625" style="2" bestFit="1" customWidth="1"/>
    <col min="4359" max="4606" width="9.140625" style="2"/>
    <col min="4607" max="4607" width="53.140625" style="2" customWidth="1"/>
    <col min="4608" max="4611" width="17.140625" style="2" customWidth="1"/>
    <col min="4612" max="4612" width="9.140625" style="2"/>
    <col min="4613" max="4613" width="36.85546875" style="2" customWidth="1"/>
    <col min="4614" max="4614" width="64.140625" style="2" bestFit="1" customWidth="1"/>
    <col min="4615" max="4862" width="9.140625" style="2"/>
    <col min="4863" max="4863" width="53.140625" style="2" customWidth="1"/>
    <col min="4864" max="4867" width="17.140625" style="2" customWidth="1"/>
    <col min="4868" max="4868" width="9.140625" style="2"/>
    <col min="4869" max="4869" width="36.85546875" style="2" customWidth="1"/>
    <col min="4870" max="4870" width="64.140625" style="2" bestFit="1" customWidth="1"/>
    <col min="4871" max="5118" width="9.140625" style="2"/>
    <col min="5119" max="5119" width="53.140625" style="2" customWidth="1"/>
    <col min="5120" max="5123" width="17.140625" style="2" customWidth="1"/>
    <col min="5124" max="5124" width="9.140625" style="2"/>
    <col min="5125" max="5125" width="36.85546875" style="2" customWidth="1"/>
    <col min="5126" max="5126" width="64.140625" style="2" bestFit="1" customWidth="1"/>
    <col min="5127" max="5374" width="9.140625" style="2"/>
    <col min="5375" max="5375" width="53.140625" style="2" customWidth="1"/>
    <col min="5376" max="5379" width="17.140625" style="2" customWidth="1"/>
    <col min="5380" max="5380" width="9.140625" style="2"/>
    <col min="5381" max="5381" width="36.85546875" style="2" customWidth="1"/>
    <col min="5382" max="5382" width="64.140625" style="2" bestFit="1" customWidth="1"/>
    <col min="5383" max="5630" width="9.140625" style="2"/>
    <col min="5631" max="5631" width="53.140625" style="2" customWidth="1"/>
    <col min="5632" max="5635" width="17.140625" style="2" customWidth="1"/>
    <col min="5636" max="5636" width="9.140625" style="2"/>
    <col min="5637" max="5637" width="36.85546875" style="2" customWidth="1"/>
    <col min="5638" max="5638" width="64.140625" style="2" bestFit="1" customWidth="1"/>
    <col min="5639" max="5886" width="9.140625" style="2"/>
    <col min="5887" max="5887" width="53.140625" style="2" customWidth="1"/>
    <col min="5888" max="5891" width="17.140625" style="2" customWidth="1"/>
    <col min="5892" max="5892" width="9.140625" style="2"/>
    <col min="5893" max="5893" width="36.85546875" style="2" customWidth="1"/>
    <col min="5894" max="5894" width="64.140625" style="2" bestFit="1" customWidth="1"/>
    <col min="5895" max="6142" width="9.140625" style="2"/>
    <col min="6143" max="6143" width="53.140625" style="2" customWidth="1"/>
    <col min="6144" max="6147" width="17.140625" style="2" customWidth="1"/>
    <col min="6148" max="6148" width="9.140625" style="2"/>
    <col min="6149" max="6149" width="36.85546875" style="2" customWidth="1"/>
    <col min="6150" max="6150" width="64.140625" style="2" bestFit="1" customWidth="1"/>
    <col min="6151" max="6398" width="9.140625" style="2"/>
    <col min="6399" max="6399" width="53.140625" style="2" customWidth="1"/>
    <col min="6400" max="6403" width="17.140625" style="2" customWidth="1"/>
    <col min="6404" max="6404" width="9.140625" style="2"/>
    <col min="6405" max="6405" width="36.85546875" style="2" customWidth="1"/>
    <col min="6406" max="6406" width="64.140625" style="2" bestFit="1" customWidth="1"/>
    <col min="6407" max="6654" width="9.140625" style="2"/>
    <col min="6655" max="6655" width="53.140625" style="2" customWidth="1"/>
    <col min="6656" max="6659" width="17.140625" style="2" customWidth="1"/>
    <col min="6660" max="6660" width="9.140625" style="2"/>
    <col min="6661" max="6661" width="36.85546875" style="2" customWidth="1"/>
    <col min="6662" max="6662" width="64.140625" style="2" bestFit="1" customWidth="1"/>
    <col min="6663" max="6910" width="9.140625" style="2"/>
    <col min="6911" max="6911" width="53.140625" style="2" customWidth="1"/>
    <col min="6912" max="6915" width="17.140625" style="2" customWidth="1"/>
    <col min="6916" max="6916" width="9.140625" style="2"/>
    <col min="6917" max="6917" width="36.85546875" style="2" customWidth="1"/>
    <col min="6918" max="6918" width="64.140625" style="2" bestFit="1" customWidth="1"/>
    <col min="6919" max="7166" width="9.140625" style="2"/>
    <col min="7167" max="7167" width="53.140625" style="2" customWidth="1"/>
    <col min="7168" max="7171" width="17.140625" style="2" customWidth="1"/>
    <col min="7172" max="7172" width="9.140625" style="2"/>
    <col min="7173" max="7173" width="36.85546875" style="2" customWidth="1"/>
    <col min="7174" max="7174" width="64.140625" style="2" bestFit="1" customWidth="1"/>
    <col min="7175" max="7422" width="9.140625" style="2"/>
    <col min="7423" max="7423" width="53.140625" style="2" customWidth="1"/>
    <col min="7424" max="7427" width="17.140625" style="2" customWidth="1"/>
    <col min="7428" max="7428" width="9.140625" style="2"/>
    <col min="7429" max="7429" width="36.85546875" style="2" customWidth="1"/>
    <col min="7430" max="7430" width="64.140625" style="2" bestFit="1" customWidth="1"/>
    <col min="7431" max="7678" width="9.140625" style="2"/>
    <col min="7679" max="7679" width="53.140625" style="2" customWidth="1"/>
    <col min="7680" max="7683" width="17.140625" style="2" customWidth="1"/>
    <col min="7684" max="7684" width="9.140625" style="2"/>
    <col min="7685" max="7685" width="36.85546875" style="2" customWidth="1"/>
    <col min="7686" max="7686" width="64.140625" style="2" bestFit="1" customWidth="1"/>
    <col min="7687" max="7934" width="9.140625" style="2"/>
    <col min="7935" max="7935" width="53.140625" style="2" customWidth="1"/>
    <col min="7936" max="7939" width="17.140625" style="2" customWidth="1"/>
    <col min="7940" max="7940" width="9.140625" style="2"/>
    <col min="7941" max="7941" width="36.85546875" style="2" customWidth="1"/>
    <col min="7942" max="7942" width="64.140625" style="2" bestFit="1" customWidth="1"/>
    <col min="7943" max="8190" width="9.140625" style="2"/>
    <col min="8191" max="8191" width="53.140625" style="2" customWidth="1"/>
    <col min="8192" max="8195" width="17.140625" style="2" customWidth="1"/>
    <col min="8196" max="8196" width="9.140625" style="2"/>
    <col min="8197" max="8197" width="36.85546875" style="2" customWidth="1"/>
    <col min="8198" max="8198" width="64.140625" style="2" bestFit="1" customWidth="1"/>
    <col min="8199" max="8446" width="9.140625" style="2"/>
    <col min="8447" max="8447" width="53.140625" style="2" customWidth="1"/>
    <col min="8448" max="8451" width="17.140625" style="2" customWidth="1"/>
    <col min="8452" max="8452" width="9.140625" style="2"/>
    <col min="8453" max="8453" width="36.85546875" style="2" customWidth="1"/>
    <col min="8454" max="8454" width="64.140625" style="2" bestFit="1" customWidth="1"/>
    <col min="8455" max="8702" width="9.140625" style="2"/>
    <col min="8703" max="8703" width="53.140625" style="2" customWidth="1"/>
    <col min="8704" max="8707" width="17.140625" style="2" customWidth="1"/>
    <col min="8708" max="8708" width="9.140625" style="2"/>
    <col min="8709" max="8709" width="36.85546875" style="2" customWidth="1"/>
    <col min="8710" max="8710" width="64.140625" style="2" bestFit="1" customWidth="1"/>
    <col min="8711" max="8958" width="9.140625" style="2"/>
    <col min="8959" max="8959" width="53.140625" style="2" customWidth="1"/>
    <col min="8960" max="8963" width="17.140625" style="2" customWidth="1"/>
    <col min="8964" max="8964" width="9.140625" style="2"/>
    <col min="8965" max="8965" width="36.85546875" style="2" customWidth="1"/>
    <col min="8966" max="8966" width="64.140625" style="2" bestFit="1" customWidth="1"/>
    <col min="8967" max="9214" width="9.140625" style="2"/>
    <col min="9215" max="9215" width="53.140625" style="2" customWidth="1"/>
    <col min="9216" max="9219" width="17.140625" style="2" customWidth="1"/>
    <col min="9220" max="9220" width="9.140625" style="2"/>
    <col min="9221" max="9221" width="36.85546875" style="2" customWidth="1"/>
    <col min="9222" max="9222" width="64.140625" style="2" bestFit="1" customWidth="1"/>
    <col min="9223" max="9470" width="9.140625" style="2"/>
    <col min="9471" max="9471" width="53.140625" style="2" customWidth="1"/>
    <col min="9472" max="9475" width="17.140625" style="2" customWidth="1"/>
    <col min="9476" max="9476" width="9.140625" style="2"/>
    <col min="9477" max="9477" width="36.85546875" style="2" customWidth="1"/>
    <col min="9478" max="9478" width="64.140625" style="2" bestFit="1" customWidth="1"/>
    <col min="9479" max="9726" width="9.140625" style="2"/>
    <col min="9727" max="9727" width="53.140625" style="2" customWidth="1"/>
    <col min="9728" max="9731" width="17.140625" style="2" customWidth="1"/>
    <col min="9732" max="9732" width="9.140625" style="2"/>
    <col min="9733" max="9733" width="36.85546875" style="2" customWidth="1"/>
    <col min="9734" max="9734" width="64.140625" style="2" bestFit="1" customWidth="1"/>
    <col min="9735" max="9982" width="9.140625" style="2"/>
    <col min="9983" max="9983" width="53.140625" style="2" customWidth="1"/>
    <col min="9984" max="9987" width="17.140625" style="2" customWidth="1"/>
    <col min="9988" max="9988" width="9.140625" style="2"/>
    <col min="9989" max="9989" width="36.85546875" style="2" customWidth="1"/>
    <col min="9990" max="9990" width="64.140625" style="2" bestFit="1" customWidth="1"/>
    <col min="9991" max="10238" width="9.140625" style="2"/>
    <col min="10239" max="10239" width="53.140625" style="2" customWidth="1"/>
    <col min="10240" max="10243" width="17.140625" style="2" customWidth="1"/>
    <col min="10244" max="10244" width="9.140625" style="2"/>
    <col min="10245" max="10245" width="36.85546875" style="2" customWidth="1"/>
    <col min="10246" max="10246" width="64.140625" style="2" bestFit="1" customWidth="1"/>
    <col min="10247" max="10494" width="9.140625" style="2"/>
    <col min="10495" max="10495" width="53.140625" style="2" customWidth="1"/>
    <col min="10496" max="10499" width="17.140625" style="2" customWidth="1"/>
    <col min="10500" max="10500" width="9.140625" style="2"/>
    <col min="10501" max="10501" width="36.85546875" style="2" customWidth="1"/>
    <col min="10502" max="10502" width="64.140625" style="2" bestFit="1" customWidth="1"/>
    <col min="10503" max="10750" width="9.140625" style="2"/>
    <col min="10751" max="10751" width="53.140625" style="2" customWidth="1"/>
    <col min="10752" max="10755" width="17.140625" style="2" customWidth="1"/>
    <col min="10756" max="10756" width="9.140625" style="2"/>
    <col min="10757" max="10757" width="36.85546875" style="2" customWidth="1"/>
    <col min="10758" max="10758" width="64.140625" style="2" bestFit="1" customWidth="1"/>
    <col min="10759" max="11006" width="9.140625" style="2"/>
    <col min="11007" max="11007" width="53.140625" style="2" customWidth="1"/>
    <col min="11008" max="11011" width="17.140625" style="2" customWidth="1"/>
    <col min="11012" max="11012" width="9.140625" style="2"/>
    <col min="11013" max="11013" width="36.85546875" style="2" customWidth="1"/>
    <col min="11014" max="11014" width="64.140625" style="2" bestFit="1" customWidth="1"/>
    <col min="11015" max="11262" width="9.140625" style="2"/>
    <col min="11263" max="11263" width="53.140625" style="2" customWidth="1"/>
    <col min="11264" max="11267" width="17.140625" style="2" customWidth="1"/>
    <col min="11268" max="11268" width="9.140625" style="2"/>
    <col min="11269" max="11269" width="36.85546875" style="2" customWidth="1"/>
    <col min="11270" max="11270" width="64.140625" style="2" bestFit="1" customWidth="1"/>
    <col min="11271" max="11518" width="9.140625" style="2"/>
    <col min="11519" max="11519" width="53.140625" style="2" customWidth="1"/>
    <col min="11520" max="11523" width="17.140625" style="2" customWidth="1"/>
    <col min="11524" max="11524" width="9.140625" style="2"/>
    <col min="11525" max="11525" width="36.85546875" style="2" customWidth="1"/>
    <col min="11526" max="11526" width="64.140625" style="2" bestFit="1" customWidth="1"/>
    <col min="11527" max="11774" width="9.140625" style="2"/>
    <col min="11775" max="11775" width="53.140625" style="2" customWidth="1"/>
    <col min="11776" max="11779" width="17.140625" style="2" customWidth="1"/>
    <col min="11780" max="11780" width="9.140625" style="2"/>
    <col min="11781" max="11781" width="36.85546875" style="2" customWidth="1"/>
    <col min="11782" max="11782" width="64.140625" style="2" bestFit="1" customWidth="1"/>
    <col min="11783" max="12030" width="9.140625" style="2"/>
    <col min="12031" max="12031" width="53.140625" style="2" customWidth="1"/>
    <col min="12032" max="12035" width="17.140625" style="2" customWidth="1"/>
    <col min="12036" max="12036" width="9.140625" style="2"/>
    <col min="12037" max="12037" width="36.85546875" style="2" customWidth="1"/>
    <col min="12038" max="12038" width="64.140625" style="2" bestFit="1" customWidth="1"/>
    <col min="12039" max="12286" width="9.140625" style="2"/>
    <col min="12287" max="12287" width="53.140625" style="2" customWidth="1"/>
    <col min="12288" max="12291" width="17.140625" style="2" customWidth="1"/>
    <col min="12292" max="12292" width="9.140625" style="2"/>
    <col min="12293" max="12293" width="36.85546875" style="2" customWidth="1"/>
    <col min="12294" max="12294" width="64.140625" style="2" bestFit="1" customWidth="1"/>
    <col min="12295" max="12542" width="9.140625" style="2"/>
    <col min="12543" max="12543" width="53.140625" style="2" customWidth="1"/>
    <col min="12544" max="12547" width="17.140625" style="2" customWidth="1"/>
    <col min="12548" max="12548" width="9.140625" style="2"/>
    <col min="12549" max="12549" width="36.85546875" style="2" customWidth="1"/>
    <col min="12550" max="12550" width="64.140625" style="2" bestFit="1" customWidth="1"/>
    <col min="12551" max="12798" width="9.140625" style="2"/>
    <col min="12799" max="12799" width="53.140625" style="2" customWidth="1"/>
    <col min="12800" max="12803" width="17.140625" style="2" customWidth="1"/>
    <col min="12804" max="12804" width="9.140625" style="2"/>
    <col min="12805" max="12805" width="36.85546875" style="2" customWidth="1"/>
    <col min="12806" max="12806" width="64.140625" style="2" bestFit="1" customWidth="1"/>
    <col min="12807" max="13054" width="9.140625" style="2"/>
    <col min="13055" max="13055" width="53.140625" style="2" customWidth="1"/>
    <col min="13056" max="13059" width="17.140625" style="2" customWidth="1"/>
    <col min="13060" max="13060" width="9.140625" style="2"/>
    <col min="13061" max="13061" width="36.85546875" style="2" customWidth="1"/>
    <col min="13062" max="13062" width="64.140625" style="2" bestFit="1" customWidth="1"/>
    <col min="13063" max="13310" width="9.140625" style="2"/>
    <col min="13311" max="13311" width="53.140625" style="2" customWidth="1"/>
    <col min="13312" max="13315" width="17.140625" style="2" customWidth="1"/>
    <col min="13316" max="13316" width="9.140625" style="2"/>
    <col min="13317" max="13317" width="36.85546875" style="2" customWidth="1"/>
    <col min="13318" max="13318" width="64.140625" style="2" bestFit="1" customWidth="1"/>
    <col min="13319" max="13566" width="9.140625" style="2"/>
    <col min="13567" max="13567" width="53.140625" style="2" customWidth="1"/>
    <col min="13568" max="13571" width="17.140625" style="2" customWidth="1"/>
    <col min="13572" max="13572" width="9.140625" style="2"/>
    <col min="13573" max="13573" width="36.85546875" style="2" customWidth="1"/>
    <col min="13574" max="13574" width="64.140625" style="2" bestFit="1" customWidth="1"/>
    <col min="13575" max="13822" width="9.140625" style="2"/>
    <col min="13823" max="13823" width="53.140625" style="2" customWidth="1"/>
    <col min="13824" max="13827" width="17.140625" style="2" customWidth="1"/>
    <col min="13828" max="13828" width="9.140625" style="2"/>
    <col min="13829" max="13829" width="36.85546875" style="2" customWidth="1"/>
    <col min="13830" max="13830" width="64.140625" style="2" bestFit="1" customWidth="1"/>
    <col min="13831" max="14078" width="9.140625" style="2"/>
    <col min="14079" max="14079" width="53.140625" style="2" customWidth="1"/>
    <col min="14080" max="14083" width="17.140625" style="2" customWidth="1"/>
    <col min="14084" max="14084" width="9.140625" style="2"/>
    <col min="14085" max="14085" width="36.85546875" style="2" customWidth="1"/>
    <col min="14086" max="14086" width="64.140625" style="2" bestFit="1" customWidth="1"/>
    <col min="14087" max="14334" width="9.140625" style="2"/>
    <col min="14335" max="14335" width="53.140625" style="2" customWidth="1"/>
    <col min="14336" max="14339" width="17.140625" style="2" customWidth="1"/>
    <col min="14340" max="14340" width="9.140625" style="2"/>
    <col min="14341" max="14341" width="36.85546875" style="2" customWidth="1"/>
    <col min="14342" max="14342" width="64.140625" style="2" bestFit="1" customWidth="1"/>
    <col min="14343" max="14590" width="9.140625" style="2"/>
    <col min="14591" max="14591" width="53.140625" style="2" customWidth="1"/>
    <col min="14592" max="14595" width="17.140625" style="2" customWidth="1"/>
    <col min="14596" max="14596" width="9.140625" style="2"/>
    <col min="14597" max="14597" width="36.85546875" style="2" customWidth="1"/>
    <col min="14598" max="14598" width="64.140625" style="2" bestFit="1" customWidth="1"/>
    <col min="14599" max="14846" width="9.140625" style="2"/>
    <col min="14847" max="14847" width="53.140625" style="2" customWidth="1"/>
    <col min="14848" max="14851" width="17.140625" style="2" customWidth="1"/>
    <col min="14852" max="14852" width="9.140625" style="2"/>
    <col min="14853" max="14853" width="36.85546875" style="2" customWidth="1"/>
    <col min="14854" max="14854" width="64.140625" style="2" bestFit="1" customWidth="1"/>
    <col min="14855" max="15102" width="9.140625" style="2"/>
    <col min="15103" max="15103" width="53.140625" style="2" customWidth="1"/>
    <col min="15104" max="15107" width="17.140625" style="2" customWidth="1"/>
    <col min="15108" max="15108" width="9.140625" style="2"/>
    <col min="15109" max="15109" width="36.85546875" style="2" customWidth="1"/>
    <col min="15110" max="15110" width="64.140625" style="2" bestFit="1" customWidth="1"/>
    <col min="15111" max="15358" width="9.140625" style="2"/>
    <col min="15359" max="15359" width="53.140625" style="2" customWidth="1"/>
    <col min="15360" max="15363" width="17.140625" style="2" customWidth="1"/>
    <col min="15364" max="15364" width="9.140625" style="2"/>
    <col min="15365" max="15365" width="36.85546875" style="2" customWidth="1"/>
    <col min="15366" max="15366" width="64.140625" style="2" bestFit="1" customWidth="1"/>
    <col min="15367" max="15614" width="9.140625" style="2"/>
    <col min="15615" max="15615" width="53.140625" style="2" customWidth="1"/>
    <col min="15616" max="15619" width="17.140625" style="2" customWidth="1"/>
    <col min="15620" max="15620" width="9.140625" style="2"/>
    <col min="15621" max="15621" width="36.85546875" style="2" customWidth="1"/>
    <col min="15622" max="15622" width="64.140625" style="2" bestFit="1" customWidth="1"/>
    <col min="15623" max="15870" width="9.140625" style="2"/>
    <col min="15871" max="15871" width="53.140625" style="2" customWidth="1"/>
    <col min="15872" max="15875" width="17.140625" style="2" customWidth="1"/>
    <col min="15876" max="15876" width="9.140625" style="2"/>
    <col min="15877" max="15877" width="36.85546875" style="2" customWidth="1"/>
    <col min="15878" max="15878" width="64.140625" style="2" bestFit="1" customWidth="1"/>
    <col min="15879" max="16126" width="9.140625" style="2"/>
    <col min="16127" max="16127" width="53.140625" style="2" customWidth="1"/>
    <col min="16128" max="16131" width="17.140625" style="2" customWidth="1"/>
    <col min="16132" max="16132" width="9.140625" style="2"/>
    <col min="16133" max="16133" width="36.85546875" style="2" customWidth="1"/>
    <col min="16134" max="16134" width="64.140625" style="2" bestFit="1" customWidth="1"/>
    <col min="16135" max="16384" width="9.140625" style="2"/>
  </cols>
  <sheetData>
    <row r="1" spans="1:29" hidden="1" x14ac:dyDescent="0.25">
      <c r="A1" s="1" t="s">
        <v>0</v>
      </c>
    </row>
    <row r="2" spans="1:29" x14ac:dyDescent="0.25">
      <c r="A2" s="1" t="s">
        <v>21</v>
      </c>
    </row>
    <row r="3" spans="1:29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9" x14ac:dyDescent="0.25">
      <c r="A4" s="5" t="s">
        <v>36</v>
      </c>
    </row>
    <row r="5" spans="1:29" x14ac:dyDescent="0.25">
      <c r="A5" s="6"/>
      <c r="B5" s="19" t="s">
        <v>1</v>
      </c>
      <c r="C5" s="20" t="s">
        <v>2</v>
      </c>
      <c r="D5" s="20" t="s">
        <v>3</v>
      </c>
      <c r="E5" s="20" t="s">
        <v>4</v>
      </c>
      <c r="F5" s="20" t="s">
        <v>5</v>
      </c>
      <c r="G5" s="20" t="s">
        <v>6</v>
      </c>
      <c r="H5" s="20" t="s">
        <v>7</v>
      </c>
      <c r="I5" s="20" t="s">
        <v>8</v>
      </c>
      <c r="J5" s="20" t="s">
        <v>9</v>
      </c>
      <c r="K5" s="20" t="s">
        <v>10</v>
      </c>
      <c r="L5" s="20" t="s">
        <v>11</v>
      </c>
      <c r="M5" s="20" t="s">
        <v>12</v>
      </c>
      <c r="N5" s="20" t="s">
        <v>13</v>
      </c>
      <c r="O5" s="20" t="s">
        <v>14</v>
      </c>
      <c r="P5" s="20" t="s">
        <v>15</v>
      </c>
      <c r="Q5" s="20" t="s">
        <v>16</v>
      </c>
      <c r="R5" s="20" t="s">
        <v>17</v>
      </c>
      <c r="S5" s="20" t="s">
        <v>35</v>
      </c>
      <c r="T5" s="20" t="s">
        <v>38</v>
      </c>
      <c r="U5" s="20" t="str">
        <f>'[1]Po instrumentima'!U5</f>
        <v>2022Q4</v>
      </c>
      <c r="V5" s="20" t="s">
        <v>40</v>
      </c>
      <c r="W5" s="20" t="s">
        <v>41</v>
      </c>
      <c r="X5" s="20" t="s">
        <v>42</v>
      </c>
      <c r="Y5" s="20" t="s">
        <v>43</v>
      </c>
      <c r="Z5" s="20" t="s">
        <v>44</v>
      </c>
      <c r="AA5" s="20" t="s">
        <v>45</v>
      </c>
      <c r="AB5" s="20" t="s">
        <v>46</v>
      </c>
      <c r="AC5" s="21" t="s">
        <v>47</v>
      </c>
    </row>
    <row r="6" spans="1:29" s="13" customFormat="1" x14ac:dyDescent="0.25">
      <c r="A6" s="12" t="s">
        <v>25</v>
      </c>
      <c r="B6" s="22">
        <v>4164.5241546518764</v>
      </c>
      <c r="C6" s="23">
        <v>4515.6321591888218</v>
      </c>
      <c r="D6" s="23">
        <v>4597.2450235484012</v>
      </c>
      <c r="E6" s="23">
        <v>5029.061696298234</v>
      </c>
      <c r="F6" s="23">
        <v>4750.9053152977986</v>
      </c>
      <c r="G6" s="23">
        <v>4942.7390004854915</v>
      </c>
      <c r="H6" s="23">
        <v>4821.858660957907</v>
      </c>
      <c r="I6" s="23">
        <v>4928.971985666285</v>
      </c>
      <c r="J6" s="29">
        <v>4699.7409320368461</v>
      </c>
      <c r="K6" s="29">
        <v>4508.7191723996384</v>
      </c>
      <c r="L6" s="29">
        <v>4353.7301036643939</v>
      </c>
      <c r="M6" s="29">
        <v>4411.13866868269</v>
      </c>
      <c r="N6" s="29">
        <v>4227.4409271733639</v>
      </c>
      <c r="O6" s="29">
        <v>4283.0100186069876</v>
      </c>
      <c r="P6" s="29">
        <v>4229.163892878074</v>
      </c>
      <c r="Q6" s="29">
        <v>4495.2543275786338</v>
      </c>
      <c r="R6" s="23">
        <v>4389.7366169980605</v>
      </c>
      <c r="S6" s="23">
        <v>4627.154104464018</v>
      </c>
      <c r="T6" s="23">
        <v>4773.2944689921333</v>
      </c>
      <c r="U6" s="23">
        <v>4817.9866400174606</v>
      </c>
      <c r="V6" s="23">
        <v>4696.2760857738122</v>
      </c>
      <c r="W6" s="23">
        <v>4575.6642674463956</v>
      </c>
      <c r="X6" s="23">
        <v>4755.3776821604606</v>
      </c>
      <c r="Y6" s="23">
        <v>4981.9295742820868</v>
      </c>
      <c r="Z6" s="23">
        <v>5103.1546261897856</v>
      </c>
      <c r="AA6" s="23">
        <v>5368.9451458757258</v>
      </c>
      <c r="AB6" s="23">
        <v>5629.1115188999374</v>
      </c>
      <c r="AC6" s="24">
        <v>5755.4352867443531</v>
      </c>
    </row>
    <row r="7" spans="1:29" x14ac:dyDescent="0.25">
      <c r="A7" s="14" t="s">
        <v>30</v>
      </c>
      <c r="B7" s="26">
        <v>870.37955648000002</v>
      </c>
      <c r="C7" s="26">
        <v>1177.1144606489825</v>
      </c>
      <c r="D7" s="26">
        <v>1142.1981957846551</v>
      </c>
      <c r="E7" s="26">
        <v>1466.8908200456435</v>
      </c>
      <c r="F7" s="26">
        <v>1253.046084257983</v>
      </c>
      <c r="G7" s="26">
        <v>1431.81284213813</v>
      </c>
      <c r="H7" s="26">
        <v>1323.9617634149236</v>
      </c>
      <c r="I7" s="26">
        <v>1381.8223098955882</v>
      </c>
      <c r="J7" s="26">
        <v>1214.5502606999999</v>
      </c>
      <c r="K7" s="26">
        <v>971.52614836935186</v>
      </c>
      <c r="L7" s="26">
        <v>834.84178377016678</v>
      </c>
      <c r="M7" s="26">
        <v>814.88823602823072</v>
      </c>
      <c r="N7" s="26">
        <v>686.12246609932527</v>
      </c>
      <c r="O7" s="26">
        <v>640.97713819055321</v>
      </c>
      <c r="P7" s="26">
        <v>619.44161978463751</v>
      </c>
      <c r="Q7" s="26">
        <v>682.18278793275977</v>
      </c>
      <c r="R7" s="26">
        <v>615.70204884195846</v>
      </c>
      <c r="S7" s="26">
        <v>703.15684443678754</v>
      </c>
      <c r="T7" s="26">
        <v>650.26248226128644</v>
      </c>
      <c r="U7" s="26">
        <v>708.31307729288085</v>
      </c>
      <c r="V7" s="26">
        <v>515.29992222480985</v>
      </c>
      <c r="W7" s="26">
        <v>461.31916397749069</v>
      </c>
      <c r="X7" s="26">
        <v>471.2199366355664</v>
      </c>
      <c r="Y7" s="38">
        <v>510.54055185010014</v>
      </c>
      <c r="Z7" s="26">
        <v>459.26536622204623</v>
      </c>
      <c r="AA7" s="26">
        <v>511.79328620382512</v>
      </c>
      <c r="AB7" s="26">
        <v>494.22805045248157</v>
      </c>
      <c r="AC7" s="27">
        <v>514.93671541201422</v>
      </c>
    </row>
    <row r="8" spans="1:29" x14ac:dyDescent="0.25">
      <c r="A8" s="14" t="s">
        <v>31</v>
      </c>
      <c r="B8" s="26">
        <v>0</v>
      </c>
      <c r="C8" s="26">
        <v>0</v>
      </c>
      <c r="D8" s="26">
        <v>0</v>
      </c>
      <c r="E8" s="26">
        <v>0</v>
      </c>
      <c r="F8" s="26">
        <v>0</v>
      </c>
      <c r="G8" s="26">
        <v>0</v>
      </c>
      <c r="H8" s="26">
        <v>0</v>
      </c>
      <c r="I8" s="26">
        <v>0</v>
      </c>
      <c r="J8" s="26">
        <v>0</v>
      </c>
      <c r="K8" s="26">
        <v>0</v>
      </c>
      <c r="L8" s="26">
        <v>0</v>
      </c>
      <c r="M8" s="26">
        <v>0</v>
      </c>
      <c r="N8" s="26">
        <v>0</v>
      </c>
      <c r="O8" s="26">
        <v>0</v>
      </c>
      <c r="P8" s="26">
        <v>0</v>
      </c>
      <c r="Q8" s="26">
        <v>0</v>
      </c>
      <c r="R8" s="26">
        <v>0</v>
      </c>
      <c r="S8" s="26">
        <v>0</v>
      </c>
      <c r="T8" s="26">
        <v>0</v>
      </c>
      <c r="U8" s="26">
        <v>0</v>
      </c>
      <c r="V8" s="26">
        <v>0</v>
      </c>
      <c r="W8" s="26">
        <v>0</v>
      </c>
      <c r="X8" s="26">
        <v>0</v>
      </c>
      <c r="Y8" s="38">
        <v>0</v>
      </c>
      <c r="Z8" s="26">
        <v>0</v>
      </c>
      <c r="AA8" s="26">
        <v>0</v>
      </c>
      <c r="AB8" s="26">
        <v>0</v>
      </c>
      <c r="AC8" s="27">
        <v>0</v>
      </c>
    </row>
    <row r="9" spans="1:29" x14ac:dyDescent="0.25">
      <c r="A9" s="14" t="s">
        <v>32</v>
      </c>
      <c r="B9" s="26">
        <v>963.18804223186828</v>
      </c>
      <c r="C9" s="26">
        <v>895.01913429562444</v>
      </c>
      <c r="D9" s="26">
        <v>990.92685615528569</v>
      </c>
      <c r="E9" s="26">
        <v>1057.7430687650476</v>
      </c>
      <c r="F9" s="26">
        <v>1052.9591249570333</v>
      </c>
      <c r="G9" s="26">
        <v>958.81993748294769</v>
      </c>
      <c r="H9" s="26">
        <v>983.15694116960981</v>
      </c>
      <c r="I9" s="26">
        <v>1039.8679487386391</v>
      </c>
      <c r="J9" s="26">
        <v>862.53549444650514</v>
      </c>
      <c r="K9" s="26">
        <v>908.65487257760731</v>
      </c>
      <c r="L9" s="26">
        <v>909.79170591001025</v>
      </c>
      <c r="M9" s="26">
        <v>968.27205142573177</v>
      </c>
      <c r="N9" s="26">
        <v>900.97510087538728</v>
      </c>
      <c r="O9" s="26">
        <v>981.46504033365989</v>
      </c>
      <c r="P9" s="26">
        <v>928.13095963189573</v>
      </c>
      <c r="Q9" s="26">
        <v>1111.2161120681171</v>
      </c>
      <c r="R9" s="26">
        <v>1024.4822277438541</v>
      </c>
      <c r="S9" s="26">
        <v>1098.8064068757978</v>
      </c>
      <c r="T9" s="26">
        <v>1292.7784485222771</v>
      </c>
      <c r="U9" s="26">
        <v>1287.0232923373549</v>
      </c>
      <c r="V9" s="26">
        <v>1252.9481547727939</v>
      </c>
      <c r="W9" s="26">
        <v>1088.6707551192073</v>
      </c>
      <c r="X9" s="26">
        <v>1164.5133562294548</v>
      </c>
      <c r="Y9" s="38">
        <v>1269.4256971531186</v>
      </c>
      <c r="Z9" s="26">
        <v>1269.5037030438382</v>
      </c>
      <c r="AA9" s="26">
        <v>1336.3861006404063</v>
      </c>
      <c r="AB9" s="26">
        <v>1449.9772924492511</v>
      </c>
      <c r="AC9" s="27">
        <v>1454.5755362384771</v>
      </c>
    </row>
    <row r="10" spans="1:29" x14ac:dyDescent="0.25">
      <c r="A10" s="14" t="s">
        <v>33</v>
      </c>
      <c r="B10" s="26">
        <v>2252.677882983337</v>
      </c>
      <c r="C10" s="26">
        <v>2302.9605235816384</v>
      </c>
      <c r="D10" s="26">
        <v>2351.6584728902822</v>
      </c>
      <c r="E10" s="26">
        <v>2402.2924653935429</v>
      </c>
      <c r="F10" s="26">
        <v>2337.2606396544493</v>
      </c>
      <c r="G10" s="26">
        <v>2364.1299501780522</v>
      </c>
      <c r="H10" s="26">
        <v>2392.7843847485065</v>
      </c>
      <c r="I10" s="26">
        <v>2419.396983164057</v>
      </c>
      <c r="J10" s="26">
        <v>2527.5059098502848</v>
      </c>
      <c r="K10" s="26">
        <v>2527.2565864874095</v>
      </c>
      <c r="L10" s="26">
        <v>2525.0830529668897</v>
      </c>
      <c r="M10" s="26">
        <v>2526.5284112887275</v>
      </c>
      <c r="N10" s="26">
        <v>2540.648163608028</v>
      </c>
      <c r="O10" s="26">
        <v>2557.6658080502102</v>
      </c>
      <c r="P10" s="26">
        <v>2576.5266549545208</v>
      </c>
      <c r="Q10" s="26">
        <v>2597.9398031337564</v>
      </c>
      <c r="R10" s="26">
        <v>2627.9745183611631</v>
      </c>
      <c r="S10" s="26">
        <v>2664.5283529711719</v>
      </c>
      <c r="T10" s="26">
        <v>2702.4056489318687</v>
      </c>
      <c r="U10" s="26">
        <v>2703.0140986972247</v>
      </c>
      <c r="V10" s="26">
        <v>2789.4687396287522</v>
      </c>
      <c r="W10" s="26">
        <v>2884.1105051894651</v>
      </c>
      <c r="X10" s="26">
        <v>2981.6118336005707</v>
      </c>
      <c r="Y10" s="38">
        <v>3060.7537628828691</v>
      </c>
      <c r="Z10" s="26">
        <v>3226.3713576691794</v>
      </c>
      <c r="AA10" s="26">
        <v>3359.2115120088092</v>
      </c>
      <c r="AB10" s="26">
        <v>3522.7715572043412</v>
      </c>
      <c r="AC10" s="27">
        <v>3638.5961252601528</v>
      </c>
    </row>
    <row r="11" spans="1:29" x14ac:dyDescent="0.25">
      <c r="A11" s="14" t="s">
        <v>34</v>
      </c>
      <c r="B11" s="26">
        <v>78.278672956671329</v>
      </c>
      <c r="C11" s="26">
        <v>140.53804066257632</v>
      </c>
      <c r="D11" s="26">
        <v>112.46149871817749</v>
      </c>
      <c r="E11" s="26">
        <v>102.13534209399999</v>
      </c>
      <c r="F11" s="26">
        <v>107.63946642833346</v>
      </c>
      <c r="G11" s="26">
        <v>187.97627068636211</v>
      </c>
      <c r="H11" s="26">
        <v>121.95557162486671</v>
      </c>
      <c r="I11" s="26">
        <v>87.884743867999987</v>
      </c>
      <c r="J11" s="26">
        <v>95.149267040056628</v>
      </c>
      <c r="K11" s="26">
        <v>101.28156496526897</v>
      </c>
      <c r="L11" s="26">
        <v>84.01356101732739</v>
      </c>
      <c r="M11" s="26">
        <v>101.44996993999999</v>
      </c>
      <c r="N11" s="26">
        <v>99.6951965906228</v>
      </c>
      <c r="O11" s="26">
        <v>102.90203203256445</v>
      </c>
      <c r="P11" s="26">
        <v>105.06465850701979</v>
      </c>
      <c r="Q11" s="26">
        <v>103.915624444</v>
      </c>
      <c r="R11" s="26">
        <v>121.57782205108452</v>
      </c>
      <c r="S11" s="26">
        <v>160.66250018026039</v>
      </c>
      <c r="T11" s="26">
        <v>127.84788927670164</v>
      </c>
      <c r="U11" s="26">
        <v>119.63617169</v>
      </c>
      <c r="V11" s="26">
        <v>138.55926914745592</v>
      </c>
      <c r="W11" s="26">
        <v>141.56384316023232</v>
      </c>
      <c r="X11" s="26">
        <v>138.03255569486834</v>
      </c>
      <c r="Y11" s="38">
        <v>141.20956239599991</v>
      </c>
      <c r="Z11" s="26">
        <v>148.01419925472115</v>
      </c>
      <c r="AA11" s="26">
        <v>161.55424702268579</v>
      </c>
      <c r="AB11" s="26">
        <v>162.13461879386347</v>
      </c>
      <c r="AC11" s="27">
        <v>147.32690983370867</v>
      </c>
    </row>
    <row r="12" spans="1:29" s="13" customFormat="1" x14ac:dyDescent="0.25">
      <c r="A12" s="15" t="s">
        <v>24</v>
      </c>
      <c r="B12" s="29">
        <v>13286.870010273882</v>
      </c>
      <c r="C12" s="29">
        <v>13551.772954315715</v>
      </c>
      <c r="D12" s="29">
        <v>13487.923281736408</v>
      </c>
      <c r="E12" s="29">
        <v>13304.963663969944</v>
      </c>
      <c r="F12" s="29">
        <v>13480.560604964836</v>
      </c>
      <c r="G12" s="29">
        <v>13447.604043450669</v>
      </c>
      <c r="H12" s="29">
        <v>13624.302827744568</v>
      </c>
      <c r="I12" s="29">
        <v>13581.771611665119</v>
      </c>
      <c r="J12" s="29">
        <v>13156.01113336583</v>
      </c>
      <c r="K12" s="29">
        <v>13562.224415070408</v>
      </c>
      <c r="L12" s="29">
        <v>13512.419071952037</v>
      </c>
      <c r="M12" s="29">
        <v>13508.982744804218</v>
      </c>
      <c r="N12" s="29">
        <v>13742.670968291341</v>
      </c>
      <c r="O12" s="29">
        <v>14008.688602396971</v>
      </c>
      <c r="P12" s="29">
        <v>14660.10592168756</v>
      </c>
      <c r="Q12" s="29">
        <v>14763.058096022032</v>
      </c>
      <c r="R12" s="29">
        <v>14772.036028509139</v>
      </c>
      <c r="S12" s="29">
        <v>14924.051835919747</v>
      </c>
      <c r="T12" s="29">
        <v>15149.016576729826</v>
      </c>
      <c r="U12" s="29">
        <v>15055.058358675835</v>
      </c>
      <c r="V12" s="29">
        <v>14855.431120887682</v>
      </c>
      <c r="W12" s="29">
        <v>14760.916682653635</v>
      </c>
      <c r="X12" s="29">
        <v>14716.393294854115</v>
      </c>
      <c r="Y12" s="39">
        <v>14696.753630938158</v>
      </c>
      <c r="Z12" s="29">
        <v>14727.262786906784</v>
      </c>
      <c r="AA12" s="29">
        <v>15257.822494629252</v>
      </c>
      <c r="AB12" s="29">
        <v>15361.402008318913</v>
      </c>
      <c r="AC12" s="30">
        <v>15521.323075728089</v>
      </c>
    </row>
    <row r="13" spans="1:29" x14ac:dyDescent="0.25">
      <c r="A13" s="14" t="s">
        <v>37</v>
      </c>
      <c r="B13" s="26">
        <v>371.25252122498102</v>
      </c>
      <c r="C13" s="26">
        <v>379.65416067626398</v>
      </c>
      <c r="D13" s="26">
        <v>379.26706842372602</v>
      </c>
      <c r="E13" s="26">
        <v>382.08016403288099</v>
      </c>
      <c r="F13" s="26">
        <v>388.81711373478299</v>
      </c>
      <c r="G13" s="26">
        <v>384.40561350012302</v>
      </c>
      <c r="H13" s="26">
        <v>393.96193337387695</v>
      </c>
      <c r="I13" s="26">
        <v>388.88951253513306</v>
      </c>
      <c r="J13" s="26">
        <v>391.98271105853098</v>
      </c>
      <c r="K13" s="26">
        <v>386.57355535504797</v>
      </c>
      <c r="L13" s="26">
        <v>378.30110754083398</v>
      </c>
      <c r="M13" s="26">
        <v>372.51740871020695</v>
      </c>
      <c r="N13" s="26">
        <v>379.22298559862401</v>
      </c>
      <c r="O13" s="26">
        <v>377.43891827177697</v>
      </c>
      <c r="P13" s="26">
        <v>983.88126839787196</v>
      </c>
      <c r="Q13" s="26">
        <v>1004.5906959372959</v>
      </c>
      <c r="R13" s="26">
        <v>1009.1772028180959</v>
      </c>
      <c r="S13" s="26">
        <v>1027.1990618459199</v>
      </c>
      <c r="T13" s="26">
        <v>1075.2092046412479</v>
      </c>
      <c r="U13" s="26">
        <v>1017.116633009584</v>
      </c>
      <c r="V13" s="26">
        <v>1006.9121740354241</v>
      </c>
      <c r="W13" s="26">
        <v>990.87102187051198</v>
      </c>
      <c r="X13" s="26">
        <v>1010.094504194256</v>
      </c>
      <c r="Y13" s="38">
        <v>988.39513829187194</v>
      </c>
      <c r="Z13" s="26">
        <v>993.76903010958404</v>
      </c>
      <c r="AA13" s="26">
        <v>998.06374383769605</v>
      </c>
      <c r="AB13" s="26">
        <v>985.09077799521583</v>
      </c>
      <c r="AC13" s="27">
        <v>1018.66732891064</v>
      </c>
    </row>
    <row r="14" spans="1:29" x14ac:dyDescent="0.25">
      <c r="A14" s="14" t="s">
        <v>30</v>
      </c>
      <c r="B14" s="26">
        <v>538.12280249999992</v>
      </c>
      <c r="C14" s="26">
        <v>632.18151076101788</v>
      </c>
      <c r="D14" s="26">
        <v>1351.5453715653443</v>
      </c>
      <c r="E14" s="26">
        <v>1284.017340244357</v>
      </c>
      <c r="F14" s="26">
        <v>1260.4496779720168</v>
      </c>
      <c r="G14" s="26">
        <v>1263.1945250318699</v>
      </c>
      <c r="H14" s="26">
        <v>1325.7704630150761</v>
      </c>
      <c r="I14" s="26">
        <v>1443.598594674412</v>
      </c>
      <c r="J14" s="26">
        <v>1367.9517049999999</v>
      </c>
      <c r="K14" s="26">
        <v>1246.1626321806482</v>
      </c>
      <c r="L14" s="26">
        <v>1173.4998986498329</v>
      </c>
      <c r="M14" s="26">
        <v>1200.0967742017697</v>
      </c>
      <c r="N14" s="26">
        <v>1138.9879210006745</v>
      </c>
      <c r="O14" s="26">
        <v>1073.1671457794469</v>
      </c>
      <c r="P14" s="26">
        <v>1024.9721474853623</v>
      </c>
      <c r="Q14" s="26">
        <v>1059.5751963172402</v>
      </c>
      <c r="R14" s="26">
        <v>1035.7812844080413</v>
      </c>
      <c r="S14" s="26">
        <v>937.43737363321247</v>
      </c>
      <c r="T14" s="26">
        <v>922.11215853871295</v>
      </c>
      <c r="U14" s="26">
        <v>889.94425945711941</v>
      </c>
      <c r="V14" s="26">
        <v>801.31267047519032</v>
      </c>
      <c r="W14" s="26">
        <v>784.91462415250919</v>
      </c>
      <c r="X14" s="26">
        <v>777.74952403443342</v>
      </c>
      <c r="Y14" s="38">
        <v>805.66602535989978</v>
      </c>
      <c r="Z14" s="26">
        <v>768.04489552795394</v>
      </c>
      <c r="AA14" s="26">
        <v>1096.0001671861751</v>
      </c>
      <c r="AB14" s="26">
        <v>1112.8087614575186</v>
      </c>
      <c r="AC14" s="27">
        <v>1174.9862890979857</v>
      </c>
    </row>
    <row r="15" spans="1:29" x14ac:dyDescent="0.25">
      <c r="A15" s="14" t="s">
        <v>31</v>
      </c>
      <c r="B15" s="25">
        <v>146.63600000176203</v>
      </c>
      <c r="C15" s="26">
        <v>167.40294000398595</v>
      </c>
      <c r="D15" s="26">
        <v>163.64694000398592</v>
      </c>
      <c r="E15" s="26">
        <v>147.92044000621095</v>
      </c>
      <c r="F15" s="26">
        <v>140.10473400621098</v>
      </c>
      <c r="G15" s="26">
        <v>141.22313700843529</v>
      </c>
      <c r="H15" s="26">
        <v>127.89159800843525</v>
      </c>
      <c r="I15" s="26">
        <v>107.42344001065986</v>
      </c>
      <c r="J15" s="26">
        <v>112.89154801065989</v>
      </c>
      <c r="K15" s="26">
        <v>88.788783012884508</v>
      </c>
      <c r="L15" s="26">
        <v>84.417798012884489</v>
      </c>
      <c r="M15" s="26">
        <v>68.759925995550773</v>
      </c>
      <c r="N15" s="26">
        <v>65.928649995550757</v>
      </c>
      <c r="O15" s="26">
        <v>400.53272776339998</v>
      </c>
      <c r="P15" s="26">
        <v>353.44794405575306</v>
      </c>
      <c r="Q15" s="26">
        <v>311.66949695132814</v>
      </c>
      <c r="R15" s="26">
        <v>282.29532607132325</v>
      </c>
      <c r="S15" s="26">
        <v>309.41283529415915</v>
      </c>
      <c r="T15" s="26">
        <v>317.28927774068416</v>
      </c>
      <c r="U15" s="26">
        <v>317.06253649701631</v>
      </c>
      <c r="V15" s="26">
        <v>316.89907844177958</v>
      </c>
      <c r="W15" s="26">
        <v>316.94494923567964</v>
      </c>
      <c r="X15" s="26">
        <v>310.36686958724215</v>
      </c>
      <c r="Y15" s="38">
        <v>310.10418948723702</v>
      </c>
      <c r="Z15" s="26">
        <v>301.50352116777901</v>
      </c>
      <c r="AA15" s="26">
        <v>311.76560781993965</v>
      </c>
      <c r="AB15" s="26">
        <v>300.67092808493965</v>
      </c>
      <c r="AC15" s="27">
        <v>283.49046406493477</v>
      </c>
    </row>
    <row r="16" spans="1:29" x14ac:dyDescent="0.25">
      <c r="A16" s="14" t="s">
        <v>32</v>
      </c>
      <c r="B16" s="25">
        <v>12167.911239516205</v>
      </c>
      <c r="C16" s="26">
        <v>12312.056758064429</v>
      </c>
      <c r="D16" s="26">
        <v>11535.698854208496</v>
      </c>
      <c r="E16" s="26">
        <v>11435.839709972141</v>
      </c>
      <c r="F16" s="26">
        <v>11539.94345664854</v>
      </c>
      <c r="G16" s="26">
        <v>11507.01221369807</v>
      </c>
      <c r="H16" s="26">
        <v>11623.873650545251</v>
      </c>
      <c r="I16" s="26">
        <v>11486.664617330971</v>
      </c>
      <c r="J16" s="26">
        <v>11233.485991157082</v>
      </c>
      <c r="K16" s="26">
        <v>11791.199130355886</v>
      </c>
      <c r="L16" s="26">
        <v>11826.473340992798</v>
      </c>
      <c r="M16" s="26">
        <v>11816.240421341368</v>
      </c>
      <c r="N16" s="26">
        <v>12106.344731714009</v>
      </c>
      <c r="O16" s="26">
        <v>12105.571198184756</v>
      </c>
      <c r="P16" s="26">
        <v>12245.909427983053</v>
      </c>
      <c r="Q16" s="26">
        <v>12333.690122508175</v>
      </c>
      <c r="R16" s="26">
        <v>12390.791586625861</v>
      </c>
      <c r="S16" s="26">
        <v>12597.80080716504</v>
      </c>
      <c r="T16" s="26">
        <v>12773.658588346392</v>
      </c>
      <c r="U16" s="26">
        <v>12741.036711574616</v>
      </c>
      <c r="V16" s="26">
        <v>12637.597735437786</v>
      </c>
      <c r="W16" s="26">
        <v>12567.596328039746</v>
      </c>
      <c r="X16" s="26">
        <v>12514.295084638539</v>
      </c>
      <c r="Y16" s="38">
        <v>12482.057690573711</v>
      </c>
      <c r="Z16" s="26">
        <v>12549.768228221632</v>
      </c>
      <c r="AA16" s="26">
        <v>12736.368770966614</v>
      </c>
      <c r="AB16" s="26">
        <v>12846.083734837892</v>
      </c>
      <c r="AC16" s="27">
        <v>12918.753361730973</v>
      </c>
    </row>
    <row r="17" spans="1:29" x14ac:dyDescent="0.25">
      <c r="A17" s="14" t="s">
        <v>33</v>
      </c>
      <c r="B17" s="25">
        <v>40.989579642434215</v>
      </c>
      <c r="C17" s="26">
        <v>38.189803565517344</v>
      </c>
      <c r="D17" s="26">
        <v>35.365300317354141</v>
      </c>
      <c r="E17" s="26">
        <v>32.581282446853891</v>
      </c>
      <c r="F17" s="26">
        <v>127.93774548578595</v>
      </c>
      <c r="G17" s="26">
        <v>128.95490289467102</v>
      </c>
      <c r="H17" s="26">
        <v>129.90934543442873</v>
      </c>
      <c r="I17" s="26">
        <v>130.86756489644324</v>
      </c>
      <c r="J17" s="26">
        <v>24.180622272057441</v>
      </c>
      <c r="K17" s="26">
        <v>24.179594148440763</v>
      </c>
      <c r="L17" s="26">
        <v>24.17841158818819</v>
      </c>
      <c r="M17" s="26">
        <v>24.177150687822621</v>
      </c>
      <c r="N17" s="26">
        <v>23.770709614981683</v>
      </c>
      <c r="O17" s="26">
        <v>23.294224530090066</v>
      </c>
      <c r="P17" s="26">
        <v>22.776557398020046</v>
      </c>
      <c r="Q17" s="26">
        <v>23.220979940492803</v>
      </c>
      <c r="R17" s="26">
        <v>22.646254218318273</v>
      </c>
      <c r="S17" s="26">
        <v>21.977143853914601</v>
      </c>
      <c r="T17" s="26">
        <v>30.250203065289575</v>
      </c>
      <c r="U17" s="26">
        <v>57.209243229999998</v>
      </c>
      <c r="V17" s="26">
        <v>61.654031230001763</v>
      </c>
      <c r="W17" s="26">
        <v>66.337524177685765</v>
      </c>
      <c r="X17" s="26">
        <v>71.428831002143241</v>
      </c>
      <c r="Y17" s="38">
        <v>77.678336777937318</v>
      </c>
      <c r="Z17" s="26">
        <v>79.08798078233481</v>
      </c>
      <c r="AA17" s="26">
        <v>79.593482741327193</v>
      </c>
      <c r="AB17" s="26">
        <v>79.900747515846135</v>
      </c>
      <c r="AC17" s="27">
        <v>88.274157336654781</v>
      </c>
    </row>
    <row r="18" spans="1:29" x14ac:dyDescent="0.25">
      <c r="A18" s="14" t="s">
        <v>34</v>
      </c>
      <c r="B18" s="25">
        <v>21.957867388499999</v>
      </c>
      <c r="C18" s="26">
        <v>22.2877812445</v>
      </c>
      <c r="D18" s="26">
        <v>22.3997472175</v>
      </c>
      <c r="E18" s="26">
        <v>22.524727267500001</v>
      </c>
      <c r="F18" s="26">
        <v>23.307877117499999</v>
      </c>
      <c r="G18" s="26">
        <v>22.8136513175</v>
      </c>
      <c r="H18" s="26">
        <v>22.8958373675</v>
      </c>
      <c r="I18" s="26">
        <v>24.327882217499997</v>
      </c>
      <c r="J18" s="26">
        <v>25.518555867499998</v>
      </c>
      <c r="K18" s="26">
        <v>25.320720017500001</v>
      </c>
      <c r="L18" s="26">
        <v>25.5485151675</v>
      </c>
      <c r="M18" s="26">
        <v>27.191063867499999</v>
      </c>
      <c r="N18" s="26">
        <v>28.415970367500002</v>
      </c>
      <c r="O18" s="26">
        <v>28.6843878675</v>
      </c>
      <c r="P18" s="26">
        <v>29.118576367499998</v>
      </c>
      <c r="Q18" s="26">
        <v>30.311604367499999</v>
      </c>
      <c r="R18" s="26">
        <v>31.344374367499999</v>
      </c>
      <c r="S18" s="26">
        <v>30.224614127500001</v>
      </c>
      <c r="T18" s="26">
        <v>30.497144397499998</v>
      </c>
      <c r="U18" s="26">
        <v>32.688974907499997</v>
      </c>
      <c r="V18" s="26">
        <v>31.055431267499998</v>
      </c>
      <c r="W18" s="26">
        <v>34.252235177499998</v>
      </c>
      <c r="X18" s="26">
        <v>32.458481397500002</v>
      </c>
      <c r="Y18" s="38">
        <v>32.852250447499998</v>
      </c>
      <c r="Z18" s="26">
        <v>35.089131097500001</v>
      </c>
      <c r="AA18" s="26">
        <v>36.030722077499995</v>
      </c>
      <c r="AB18" s="26">
        <v>36.847058427499995</v>
      </c>
      <c r="AC18" s="27">
        <v>37.151474586900932</v>
      </c>
    </row>
    <row r="19" spans="1:29" s="9" customFormat="1" x14ac:dyDescent="0.25">
      <c r="A19" s="8" t="s">
        <v>29</v>
      </c>
      <c r="B19" s="31">
        <v>3792.6956324999996</v>
      </c>
      <c r="C19" s="32">
        <v>3713.0596324999997</v>
      </c>
      <c r="D19" s="32">
        <v>3689.5086324999997</v>
      </c>
      <c r="E19" s="32">
        <v>3592.3766324999997</v>
      </c>
      <c r="F19" s="32">
        <v>3855.0676324999999</v>
      </c>
      <c r="G19" s="32">
        <v>3884.5496324999999</v>
      </c>
      <c r="H19" s="32">
        <v>3908.8996324999998</v>
      </c>
      <c r="I19" s="32">
        <v>3871.7336324999997</v>
      </c>
      <c r="J19" s="37">
        <v>4097.7192500000001</v>
      </c>
      <c r="K19" s="37">
        <v>4301.5164999999997</v>
      </c>
      <c r="L19" s="37">
        <v>4128.8887500000001</v>
      </c>
      <c r="M19" s="37">
        <v>4039.1419999999998</v>
      </c>
      <c r="N19" s="37">
        <v>3824.6469999999999</v>
      </c>
      <c r="O19" s="37">
        <v>3197.9319999999998</v>
      </c>
      <c r="P19" s="37">
        <v>3263.2660000000001</v>
      </c>
      <c r="Q19" s="37">
        <v>3261.3160000000003</v>
      </c>
      <c r="R19" s="32">
        <v>3500.8109999999997</v>
      </c>
      <c r="S19" s="32">
        <v>3601.7370000000001</v>
      </c>
      <c r="T19" s="32">
        <v>3653.3869999999997</v>
      </c>
      <c r="U19" s="32">
        <v>3643.848</v>
      </c>
      <c r="V19" s="32">
        <v>3734.779</v>
      </c>
      <c r="W19" s="32">
        <v>4098.1610000000001</v>
      </c>
      <c r="X19" s="32">
        <v>4140.8670000000002</v>
      </c>
      <c r="Y19" s="32">
        <v>3981.5060000000003</v>
      </c>
      <c r="Z19" s="32">
        <v>4142.5690000000004</v>
      </c>
      <c r="AA19" s="32">
        <v>4160.7250000000004</v>
      </c>
      <c r="AB19" s="32">
        <v>4209.0230000000001</v>
      </c>
      <c r="AC19" s="33">
        <v>4316.6268690909092</v>
      </c>
    </row>
    <row r="20" spans="1:29" ht="15.75" customHeight="1" x14ac:dyDescent="0.25">
      <c r="A20" s="10" t="s">
        <v>48</v>
      </c>
      <c r="B20" s="34">
        <v>21244.089797425757</v>
      </c>
      <c r="C20" s="35">
        <v>21780.464746004538</v>
      </c>
      <c r="D20" s="35">
        <v>21774.67693778481</v>
      </c>
      <c r="E20" s="35">
        <v>21926.401992768177</v>
      </c>
      <c r="F20" s="35">
        <v>22086.533552762634</v>
      </c>
      <c r="G20" s="35">
        <v>22274.89267643616</v>
      </c>
      <c r="H20" s="35">
        <v>22355.061121202478</v>
      </c>
      <c r="I20" s="35">
        <v>22382.477229831406</v>
      </c>
      <c r="J20" s="35">
        <v>21953.471315402676</v>
      </c>
      <c r="K20" s="35">
        <v>22372.460087470048</v>
      </c>
      <c r="L20" s="35">
        <v>21995.037925616431</v>
      </c>
      <c r="M20" s="35">
        <v>21959.263413486908</v>
      </c>
      <c r="N20" s="35">
        <v>21794.758895464704</v>
      </c>
      <c r="O20" s="35">
        <v>21489.630621003958</v>
      </c>
      <c r="P20" s="35">
        <v>22152.535814565632</v>
      </c>
      <c r="Q20" s="35">
        <v>22519.628423600665</v>
      </c>
      <c r="R20" s="35">
        <v>22662.583645507199</v>
      </c>
      <c r="S20" s="35">
        <v>23152.942940383764</v>
      </c>
      <c r="T20" s="35">
        <v>23575.698045721958</v>
      </c>
      <c r="U20" s="35">
        <v>23516.892998693293</v>
      </c>
      <c r="V20" s="35">
        <v>23286.486206661491</v>
      </c>
      <c r="W20" s="35">
        <v>23434.741950100029</v>
      </c>
      <c r="X20" s="35">
        <v>23612.637977014572</v>
      </c>
      <c r="Y20" s="35">
        <v>23660.189205220246</v>
      </c>
      <c r="Z20" s="35">
        <v>23972.986413096569</v>
      </c>
      <c r="AA20" s="35">
        <v>24787.492640504977</v>
      </c>
      <c r="AB20" s="35">
        <v>25199.53652721885</v>
      </c>
      <c r="AC20" s="36">
        <v>25593.385231563352</v>
      </c>
    </row>
    <row r="21" spans="1:29" x14ac:dyDescent="0.25">
      <c r="A21" s="2" t="s">
        <v>18</v>
      </c>
    </row>
    <row r="22" spans="1:29" x14ac:dyDescent="0.25">
      <c r="A22" s="2" t="s">
        <v>19</v>
      </c>
    </row>
    <row r="23" spans="1:29" x14ac:dyDescent="0.25">
      <c r="A23" s="2" t="s">
        <v>20</v>
      </c>
    </row>
    <row r="27" spans="1:29" x14ac:dyDescent="0.25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</row>
    <row r="28" spans="1:29" x14ac:dyDescent="0.25"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</row>
  </sheetData>
  <phoneticPr fontId="9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 sektorima</vt:lpstr>
      <vt:lpstr>Po instrumentima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Suzana Kozinovic</dc:creator>
  <cp:lastModifiedBy>Jelena Obradovic</cp:lastModifiedBy>
  <dcterms:created xsi:type="dcterms:W3CDTF">2022-07-14T08:50:41Z</dcterms:created>
  <dcterms:modified xsi:type="dcterms:W3CDTF">2025-04-17T07:15:46Z</dcterms:modified>
</cp:coreProperties>
</file>