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data1\gfs\SDMX\upload\Q3 i Q4 2022\excel za upload\"/>
    </mc:Choice>
  </mc:AlternateContent>
  <bookViews>
    <workbookView xWindow="0" yWindow="0" windowWidth="28800" windowHeight="11700"/>
  </bookViews>
  <sheets>
    <sheet name="CGO" sheetId="4" r:id="rId1"/>
    <sheet name="GGO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2" i="5" l="1"/>
  <c r="N72" i="5"/>
  <c r="M72" i="5"/>
  <c r="L72" i="5"/>
  <c r="K72" i="5"/>
  <c r="J72" i="5"/>
  <c r="I72" i="5"/>
  <c r="H72" i="5"/>
  <c r="G72" i="5"/>
  <c r="F72" i="5"/>
  <c r="E72" i="5"/>
  <c r="D72" i="5"/>
  <c r="O53" i="5"/>
  <c r="N53" i="5"/>
  <c r="M53" i="5"/>
  <c r="L53" i="5"/>
  <c r="K53" i="5"/>
  <c r="J53" i="5"/>
  <c r="I53" i="5"/>
  <c r="H53" i="5"/>
  <c r="G53" i="5"/>
  <c r="F53" i="5"/>
  <c r="E53" i="5"/>
  <c r="D53" i="5"/>
  <c r="E33" i="5"/>
  <c r="F33" i="5"/>
  <c r="G33" i="5"/>
  <c r="H33" i="5"/>
  <c r="I33" i="5"/>
  <c r="J33" i="5"/>
  <c r="K33" i="5"/>
  <c r="L33" i="5"/>
  <c r="M33" i="5"/>
  <c r="N33" i="5"/>
  <c r="O33" i="5"/>
  <c r="D33" i="5"/>
  <c r="C7" i="5"/>
  <c r="C6" i="5"/>
</calcChain>
</file>

<file path=xl/sharedStrings.xml><?xml version="1.0" encoding="utf-8"?>
<sst xmlns="http://schemas.openxmlformats.org/spreadsheetml/2006/main" count="420" uniqueCount="215">
  <si>
    <t>1 REVENUE</t>
  </si>
  <si>
    <t>11 Taxes</t>
  </si>
  <si>
    <t>12 Social contributions</t>
  </si>
  <si>
    <t>13 Grants</t>
  </si>
  <si>
    <t>14 Other revenue</t>
  </si>
  <si>
    <t>2 EXPENSE</t>
  </si>
  <si>
    <t>21 Compensation of employees</t>
  </si>
  <si>
    <t>22 Use of goods and services</t>
  </si>
  <si>
    <t>23 Consumption of fixed capital</t>
  </si>
  <si>
    <t>24 Interest</t>
  </si>
  <si>
    <t>25 Subsidies</t>
  </si>
  <si>
    <t>26 Grants</t>
  </si>
  <si>
    <t>27 Social benefits</t>
  </si>
  <si>
    <t>28 Other expense</t>
  </si>
  <si>
    <t>TRANSACTIONS IN NONFINANCIAL ASSETS</t>
  </si>
  <si>
    <t xml:space="preserve">Net lending/borrowing  (1-2-31)                              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</si>
  <si>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</si>
  <si>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</si>
  <si>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</si>
  <si>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</si>
  <si>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</si>
  <si>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</si>
  <si>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</si>
  <si>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GGO</t>
  </si>
  <si>
    <t>Dataset</t>
  </si>
  <si>
    <t>REF_AREA</t>
  </si>
  <si>
    <t>BA</t>
  </si>
  <si>
    <t>Country</t>
  </si>
  <si>
    <t>COUNTERPART_AREA</t>
  </si>
  <si>
    <t>_Z</t>
  </si>
  <si>
    <t xml:space="preserve">Counterpart area </t>
  </si>
  <si>
    <t>UNIT_MULT</t>
  </si>
  <si>
    <t>FREQ</t>
  </si>
  <si>
    <t>A</t>
  </si>
  <si>
    <t>COMMENT</t>
  </si>
  <si>
    <t>Published</t>
  </si>
  <si>
    <t>Observation status</t>
  </si>
  <si>
    <t>Country code</t>
  </si>
  <si>
    <t>Descriptor</t>
  </si>
  <si>
    <t>INDICATOR</t>
  </si>
  <si>
    <t>General Government Operations, Consolidated (in Millions of KM)</t>
  </si>
  <si>
    <t>Federation of BIH</t>
  </si>
  <si>
    <t>BIH_GGCR_G01_FBH_XDC</t>
  </si>
  <si>
    <t>BIH_GGCRT_G01_FBH_XDC</t>
  </si>
  <si>
    <t>BIH_GGCRS_G01_FBH_XDC</t>
  </si>
  <si>
    <t>BIH_GGCRG_G01_FBH_XDC</t>
  </si>
  <si>
    <t>BIH_GGCRO_G01_FBH_XDC</t>
  </si>
  <si>
    <t>BIH_GGCE_G01_FBH_XDC</t>
  </si>
  <si>
    <t>BIH_GGCECE_G01_FBH_XDC</t>
  </si>
  <si>
    <t>BIH_GGCEGS_G01_FBH_XDC</t>
  </si>
  <si>
    <t>BIH_GGCEKC_G01_FBH_XDC</t>
  </si>
  <si>
    <t>BIH_GGCEI_G01_FBH_XDC</t>
  </si>
  <si>
    <t>BIH_GGCEST_G01_FBH_XDC</t>
  </si>
  <si>
    <t>BIH_GGCEG_G01_FBH_XDC</t>
  </si>
  <si>
    <t>BIH_GGCES_G01_FBH_XDC</t>
  </si>
  <si>
    <t>BIH_GGCEO_G01_FBH_XDC</t>
  </si>
  <si>
    <t>BIH_GGCXCBG_G01_FBH_XDC</t>
  </si>
  <si>
    <t xml:space="preserve">Gross operating balance  (1-2+23)                        </t>
  </si>
  <si>
    <t xml:space="preserve">31 Net acquisition of nonfinancial assets </t>
  </si>
  <si>
    <t>Republika Srpska</t>
  </si>
  <si>
    <t>BIH_GGCR_G01_RS_XDC</t>
  </si>
  <si>
    <t>BIH_GGCRT_G01_RS_XDC</t>
  </si>
  <si>
    <t>BIH_GGCRS_G01_RS_XDC</t>
  </si>
  <si>
    <t>BIH_GGCRG_G01_RS_XDC</t>
  </si>
  <si>
    <t>BIH_GGCRO_G01_RS_XDC</t>
  </si>
  <si>
    <t>BIH_GGCE_G01_RS_XDC</t>
  </si>
  <si>
    <t>BIH_GGCECE_G01_RS_XDC</t>
  </si>
  <si>
    <t>BIH_GGCEGS_G01_RS_XDC</t>
  </si>
  <si>
    <t>BIH_GGCEKC_G01_RS_XDC</t>
  </si>
  <si>
    <t>BIH_GGCEI_G01_RS_XDC</t>
  </si>
  <si>
    <t>BIH_GGCEST_G01_RS_XDC</t>
  </si>
  <si>
    <t>BIH_GGCEG_G01_RS_XDC</t>
  </si>
  <si>
    <t>BIH_GGCES_G01_RS_XDC</t>
  </si>
  <si>
    <t>BIH_GGCEO_G01_RS_XDC</t>
  </si>
  <si>
    <t>BIH_GGCXCBG_G01_RS_XDC</t>
  </si>
  <si>
    <t>31 Net acquisition of nonfinancial assets</t>
  </si>
  <si>
    <t>Brcko District</t>
  </si>
  <si>
    <t>BIH_GGCR_G01_BD_XDC</t>
  </si>
  <si>
    <t>BIH_GGCRT_G01_BD_XDC</t>
  </si>
  <si>
    <t>BIH_GGCRS_G01_BD_XDC</t>
  </si>
  <si>
    <t>BIH_GGCRG_G01_BD_XDC</t>
  </si>
  <si>
    <t>BIH_GGCRO_G01_BD_XDC</t>
  </si>
  <si>
    <t>BIH_GGCE_G01_BD_XDC</t>
  </si>
  <si>
    <t>BIH_GGCECE_G01_BD_XDC</t>
  </si>
  <si>
    <t>BIH_GGCEGS_G01_BD_XDC</t>
  </si>
  <si>
    <t>BIH_GGCEKC_G01_BD_XDC</t>
  </si>
  <si>
    <t>BIH_GGCEI_G01_BD_XDC</t>
  </si>
  <si>
    <t>BIH_GGCEST_G01_BD_XDC</t>
  </si>
  <si>
    <t>BIH_GGCEG_G01_BD_XDC</t>
  </si>
  <si>
    <t>BIH_GGCES_G01_BD_XDC</t>
  </si>
  <si>
    <t>BIH_GGCEO_G01_BD_XDC</t>
  </si>
  <si>
    <t>BIH_GGCXCBG_G01_BD_XDC</t>
  </si>
  <si>
    <t>Central Government Operations, Consolidated (in Millions of KM)</t>
  </si>
  <si>
    <t>BIH_GCCR_G01_FBH_XDC</t>
  </si>
  <si>
    <t>BIH_GCCRT_G01_FBH_XDC</t>
  </si>
  <si>
    <t>BIH_GCCRS_G01_FBH_XDC</t>
  </si>
  <si>
    <t>BIH_GCCRG_G01_FBH_XDC</t>
  </si>
  <si>
    <t>BIH_GCCRO_G01_FBH_XDC</t>
  </si>
  <si>
    <t>BIH_GCCE_G01_FBH_XDC</t>
  </si>
  <si>
    <t>BIH_GCCECE_G01_FBH_XDC</t>
  </si>
  <si>
    <t>BIH_GCCEGS_G01_FBH_XDC</t>
  </si>
  <si>
    <t>BIH_GCCEKC_G01_FBH_XDC</t>
  </si>
  <si>
    <t>BIH_GCCEI_G01_FBH_XDC</t>
  </si>
  <si>
    <t>BIH_GCCEST_G01_FBH_XDC</t>
  </si>
  <si>
    <t>BIH_GCCEG_G01_FBH_XDC</t>
  </si>
  <si>
    <t>BIH_GCCES_G01_FBH_XDC</t>
  </si>
  <si>
    <t>BIH_GCCEO_G01_FBH_XDC</t>
  </si>
  <si>
    <t>BIH_GCCXCBG_G01_FBH_XDC</t>
  </si>
  <si>
    <t>BIH_GCCR_G01_RS_XDC</t>
  </si>
  <si>
    <t>BIH_GCCRT_G01_RS_XDC</t>
  </si>
  <si>
    <t>BIH_GCCRS_G01_RS_XDC</t>
  </si>
  <si>
    <t>BIH_GCCRG_G01_RS_XDC</t>
  </si>
  <si>
    <t>BIH_GCCRO_G01_RS_XDC</t>
  </si>
  <si>
    <t>BIH_GCCE_G01_RS_XDC</t>
  </si>
  <si>
    <t>BIH_GCCECE_G01_RS_XDC</t>
  </si>
  <si>
    <t>BIH_GCCEGS_G01_RS_XDC</t>
  </si>
  <si>
    <t>BIH_GCCEKC_G01_RS_XDC</t>
  </si>
  <si>
    <t>BIH_GCCEI_G01_RS_XDC</t>
  </si>
  <si>
    <t>BIH_GCCEST_G01_RS_XDC</t>
  </si>
  <si>
    <t>BIH_GCCEG_G01_RS_XDC</t>
  </si>
  <si>
    <t>BIH_GCCES_G01_RS_XDC</t>
  </si>
  <si>
    <t>BIH_GCCEO_G01_RS_XDC</t>
  </si>
  <si>
    <t>BIH_GCCXCBG_G01_RS_XDC</t>
  </si>
  <si>
    <t>BIH_GCCR_G01_BD_XDC</t>
  </si>
  <si>
    <t>BIH_GCCRT_G01_BD_XDC</t>
  </si>
  <si>
    <t>BIH_GCCRS_G01_BD_XDC</t>
  </si>
  <si>
    <t>BIH_GCCRG_G01_BD_XDC</t>
  </si>
  <si>
    <t>BIH_GCCRO_G01_BD_XDC</t>
  </si>
  <si>
    <t>BIH_GCCE_G01_BD_XDC</t>
  </si>
  <si>
    <t>BIH_GCCECE_G01_BD_XDC</t>
  </si>
  <si>
    <t>BIH_GCCEGS_G01_BD_XDC</t>
  </si>
  <si>
    <t>BIH_GCCEKC_G01_BD_XDC</t>
  </si>
  <si>
    <t>BIH_GCCEI_G01_BD_XDC</t>
  </si>
  <si>
    <t>BIH_GCCEST_G01_BD_XDC</t>
  </si>
  <si>
    <t>BIH_GCCEG_G01_BD_XDC</t>
  </si>
  <si>
    <t>BIH_GCCES_G01_BD_XDC</t>
  </si>
  <si>
    <t>BIH_GCCEO_G01_BD_XDC</t>
  </si>
  <si>
    <t>BIH_GCCXCBG_G01_BD_XDC</t>
  </si>
  <si>
    <t>BIH_GCCADAN_T_G01_FBH_XDC</t>
  </si>
  <si>
    <t>BIH_GCCADAN_T_G01_RS_XDC</t>
  </si>
  <si>
    <t>BIH_GCCADAN_T_G01_BD_XDC</t>
  </si>
  <si>
    <t>BIH_GCCNL_G01_FBH_XDC</t>
  </si>
  <si>
    <t>BIH_GCCNL_G01_BD_XDC</t>
  </si>
  <si>
    <t>BIH_GCCNL_G01_RS_XDC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</si>
  <si>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</si>
  <si>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</si>
  <si>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</si>
  <si>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</si>
  <si>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</si>
  <si>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</si>
  <si>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</si>
  <si>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</si>
  <si>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</si>
  <si>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</si>
  <si>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</si>
  <si>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</si>
  <si>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</si>
  <si>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</si>
  <si>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</si>
  <si>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</si>
  <si>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</si>
  <si>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</si>
  <si>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</si>
  <si>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</si>
  <si>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</si>
  <si>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</si>
  <si>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</si>
  <si>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</si>
  <si>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</si>
  <si>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</si>
  <si>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</si>
  <si>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</si>
  <si>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</si>
  <si>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</si>
  <si>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</si>
  <si>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</si>
  <si>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</si>
  <si>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</si>
  <si>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</si>
  <si>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</si>
  <si>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</si>
  <si>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</si>
  <si>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</si>
  <si>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</si>
  <si>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BIH_GGCADAN_T_G01_FBH_XDC</t>
  </si>
  <si>
    <t>BIH_GGCADAN_T_G01_RS_XDC</t>
  </si>
  <si>
    <t>BIH_GGCADAN_T_G01_BD_XDC</t>
  </si>
  <si>
    <t>BIH_GGCADANX_T_G01_FBH_XDC</t>
  </si>
  <si>
    <t>BIH_GGCADANX_T_G01_RS_XDC</t>
  </si>
  <si>
    <t>BIH_GGCADANX_T_G01_BD_XDC</t>
  </si>
  <si>
    <t>BIH_GCCADANX_T_G01_FBH_XDC</t>
  </si>
  <si>
    <t>BIH_GCCADANX_T_G01_RS_XDC</t>
  </si>
  <si>
    <t>BIH_GCCADANX_T_G01_BD_XDC</t>
  </si>
  <si>
    <t>BIH_GGCNL_G01_FBH_XDC</t>
  </si>
  <si>
    <t>BIH_GGCNL_G01_RS_XDC</t>
  </si>
  <si>
    <t>BIH_GGCNL_G01_BD_XDC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</si>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</sst>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0.0"/>
    <numFmt numFmtId="166" formatCode="#,##0.0"/>
    <numFmt numFmtId="167" formatCode="#,##0.00000000"/>
    <numFmt numFmtId="168" formatCode="#,##0.0000000000"/>
  </numFmts>
  <fonts count="17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  <scheme val="minor"/>
    </font>
    <font>
      <sz val="9"/>
      <color rgb="FF000000"/>
      <name val="Times New Roman"/>
      <family val="1"/>
    </font>
    <font>
      <sz val="9"/>
      <color rgb="FF000000"/>
      <name val="Calibri"/>
      <family val="2"/>
      <scheme val="minor"/>
    </font>
    <font>
      <sz val="10"/>
      <name val="Arial"/>
      <family val="2"/>
      <charset val="238"/>
    </font>
    <font>
      <b/>
      <sz val="12"/>
      <color rgb="FF000000"/>
      <name val="Times New Roman"/>
      <family val="1"/>
    </font>
    <font>
      <sz val="8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8B8B8"/>
      </left>
      <right/>
      <top style="thin">
        <color rgb="FFCACDCF"/>
      </top>
      <bottom style="thin">
        <color rgb="FFCACDCF"/>
      </bottom>
      <diagonal/>
    </border>
    <border>
      <left style="thin">
        <color rgb="FFCACDCF"/>
      </left>
      <right/>
      <top style="thin">
        <color rgb="FFCACDCF"/>
      </top>
      <bottom style="thin">
        <color rgb="FFCACDCF"/>
      </bottom>
      <diagonal/>
    </border>
    <border>
      <left style="thin">
        <color rgb="FFB8B8B8"/>
      </left>
      <right/>
      <top style="thin">
        <color rgb="FFCACDCF"/>
      </top>
      <bottom style="thin">
        <color rgb="FFB8B8B8"/>
      </bottom>
      <diagonal/>
    </border>
    <border>
      <left style="thin">
        <color rgb="FFCACDCF"/>
      </left>
      <right/>
      <top style="thin">
        <color rgb="FFCACDCF"/>
      </top>
      <bottom style="thin">
        <color rgb="FFB8B8B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14" fillId="0" borderId="15">
      <alignment wrapText="1"/>
    </xf>
  </cellStyleXfs>
  <cellXfs count="54">
    <xf numFmtId="0" fontId="0" fillId="0" borderId="0" xfId="0" applyFill="1" applyBorder="1" applyAlignment="1">
      <alignment horizontal="left" vertical="top"/>
    </xf>
    <xf numFmtId="0" fontId="2" fillId="0" borderId="0" xfId="1" applyFill="1" applyBorder="1" applyAlignment="1">
      <alignment horizontal="left" vertical="top"/>
    </xf>
    <xf numFmtId="165" fontId="4" fillId="0" borderId="4" xfId="0" applyNumberFormat="1" applyFont="1" applyFill="1" applyBorder="1" applyAlignment="1">
      <alignment horizontal="right" vertical="top" wrapText="1"/>
    </xf>
    <xf numFmtId="0" fontId="5" fillId="2" borderId="5" xfId="2" applyFont="1" applyFill="1" applyBorder="1" applyAlignment="1">
      <alignment horizontal="left"/>
    </xf>
    <xf numFmtId="0" fontId="6" fillId="3" borderId="6" xfId="2" applyFont="1" applyFill="1" applyBorder="1"/>
    <xf numFmtId="0" fontId="6" fillId="3" borderId="7" xfId="2" applyFont="1" applyFill="1" applyBorder="1"/>
    <xf numFmtId="0" fontId="5" fillId="2" borderId="8" xfId="2" applyFont="1" applyFill="1" applyBorder="1" applyAlignment="1">
      <alignment horizontal="left"/>
    </xf>
    <xf numFmtId="0" fontId="6" fillId="3" borderId="0" xfId="2" applyFont="1" applyFill="1" applyBorder="1"/>
    <xf numFmtId="0" fontId="6" fillId="3" borderId="9" xfId="2" applyFont="1" applyFill="1" applyBorder="1"/>
    <xf numFmtId="0" fontId="7" fillId="3" borderId="0" xfId="2" applyFont="1" applyFill="1" applyBorder="1"/>
    <xf numFmtId="0" fontId="3" fillId="3" borderId="9" xfId="2" applyFont="1" applyFill="1" applyBorder="1"/>
    <xf numFmtId="0" fontId="3" fillId="3" borderId="0" xfId="2" applyFont="1" applyFill="1" applyBorder="1"/>
    <xf numFmtId="0" fontId="3" fillId="3" borderId="6" xfId="2" applyFont="1" applyFill="1" applyBorder="1" applyAlignment="1">
      <alignment horizontal="left"/>
    </xf>
    <xf numFmtId="0" fontId="3" fillId="3" borderId="7" xfId="2" applyFont="1" applyFill="1" applyBorder="1" applyAlignment="1">
      <alignment horizontal="left"/>
    </xf>
    <xf numFmtId="0" fontId="3" fillId="3" borderId="9" xfId="2" applyFont="1" applyFill="1" applyBorder="1" applyAlignment="1">
      <alignment horizontal="left"/>
    </xf>
    <xf numFmtId="0" fontId="5" fillId="2" borderId="10" xfId="2" applyFont="1" applyFill="1" applyBorder="1" applyAlignment="1">
      <alignment horizontal="left"/>
    </xf>
    <xf numFmtId="0" fontId="3" fillId="3" borderId="11" xfId="2" applyFont="1" applyFill="1" applyBorder="1" applyAlignment="1">
      <alignment horizontal="left"/>
    </xf>
    <xf numFmtId="0" fontId="3" fillId="3" borderId="12" xfId="2" applyFont="1" applyFill="1" applyBorder="1"/>
    <xf numFmtId="0" fontId="7" fillId="0" borderId="0" xfId="1" applyFont="1"/>
    <xf numFmtId="0" fontId="5" fillId="2" borderId="13" xfId="2" applyFont="1" applyFill="1" applyBorder="1"/>
    <xf numFmtId="0" fontId="5" fillId="2" borderId="14" xfId="2" applyFont="1" applyFill="1" applyBorder="1"/>
    <xf numFmtId="0" fontId="8" fillId="0" borderId="0" xfId="1" applyFont="1" applyFill="1" applyBorder="1" applyAlignment="1">
      <alignment horizontal="left" vertical="top"/>
    </xf>
    <xf numFmtId="0" fontId="9" fillId="0" borderId="0" xfId="1" applyFont="1" applyFill="1" applyBorder="1" applyAlignment="1">
      <alignment horizontal="left" vertical="top"/>
    </xf>
    <xf numFmtId="0" fontId="10" fillId="0" borderId="0" xfId="1" applyFont="1" applyFill="1" applyBorder="1" applyAlignment="1">
      <alignment horizontal="left" vertical="top"/>
    </xf>
    <xf numFmtId="4" fontId="9" fillId="0" borderId="0" xfId="3" applyNumberFormat="1" applyFont="1" applyFill="1" applyBorder="1" applyAlignment="1">
      <alignment vertical="top"/>
    </xf>
    <xf numFmtId="0" fontId="9" fillId="0" borderId="0" xfId="1" applyFont="1" applyFill="1" applyBorder="1" applyAlignment="1">
      <alignment horizontal="left" vertical="top" indent="1"/>
    </xf>
    <xf numFmtId="0" fontId="11" fillId="0" borderId="3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4" fontId="9" fillId="0" borderId="0" xfId="1" applyNumberFormat="1" applyFont="1" applyFill="1" applyBorder="1" applyAlignment="1">
      <alignment vertical="top"/>
    </xf>
    <xf numFmtId="0" fontId="12" fillId="0" borderId="0" xfId="1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right" vertical="top"/>
    </xf>
    <xf numFmtId="166" fontId="13" fillId="0" borderId="2" xfId="0" applyNumberFormat="1" applyFont="1" applyFill="1" applyBorder="1" applyAlignment="1">
      <alignment horizontal="right" vertical="top" wrapText="1"/>
    </xf>
    <xf numFmtId="166" fontId="13" fillId="0" borderId="1" xfId="0" applyNumberFormat="1" applyFont="1" applyFill="1" applyBorder="1" applyAlignment="1">
      <alignment horizontal="right" vertical="top" wrapText="1"/>
    </xf>
    <xf numFmtId="166" fontId="13" fillId="0" borderId="2" xfId="1" applyNumberFormat="1" applyFont="1" applyFill="1" applyBorder="1" applyAlignment="1">
      <alignment horizontal="right" vertical="top" shrinkToFit="1"/>
    </xf>
    <xf numFmtId="166" fontId="13" fillId="0" borderId="1" xfId="1" applyNumberFormat="1" applyFont="1" applyFill="1" applyBorder="1" applyAlignment="1">
      <alignment horizontal="right" vertical="top" shrinkToFit="1"/>
    </xf>
    <xf numFmtId="165" fontId="13" fillId="0" borderId="2" xfId="0" applyNumberFormat="1" applyFont="1" applyFill="1" applyBorder="1" applyAlignment="1">
      <alignment horizontal="right" vertical="top" wrapText="1"/>
    </xf>
    <xf numFmtId="165" fontId="13" fillId="0" borderId="2" xfId="1" applyNumberFormat="1" applyFont="1" applyFill="1" applyBorder="1" applyAlignment="1">
      <alignment horizontal="right" vertical="top" shrinkToFit="1"/>
    </xf>
    <xf numFmtId="165" fontId="13" fillId="0" borderId="1" xfId="0" applyNumberFormat="1" applyFont="1" applyFill="1" applyBorder="1" applyAlignment="1">
      <alignment horizontal="right" vertical="top" wrapText="1"/>
    </xf>
    <xf numFmtId="165" fontId="13" fillId="0" borderId="1" xfId="1" applyNumberFormat="1" applyFont="1" applyFill="1" applyBorder="1" applyAlignment="1">
      <alignment horizontal="right" vertical="top" shrinkToFit="1"/>
    </xf>
    <xf numFmtId="165" fontId="13" fillId="0" borderId="4" xfId="0" applyNumberFormat="1" applyFont="1" applyFill="1" applyBorder="1" applyAlignment="1">
      <alignment horizontal="right" vertical="top" wrapText="1"/>
    </xf>
    <xf numFmtId="165" fontId="13" fillId="0" borderId="3" xfId="0" applyNumberFormat="1" applyFont="1" applyFill="1" applyBorder="1" applyAlignment="1">
      <alignment horizontal="right" vertical="top" wrapText="1"/>
    </xf>
    <xf numFmtId="165" fontId="13" fillId="0" borderId="4" xfId="1" applyNumberFormat="1" applyFont="1" applyFill="1" applyBorder="1" applyAlignment="1">
      <alignment horizontal="right" vertical="top" shrinkToFit="1"/>
    </xf>
    <xf numFmtId="165" fontId="13" fillId="0" borderId="3" xfId="1" applyNumberFormat="1" applyFont="1" applyFill="1" applyBorder="1" applyAlignment="1">
      <alignment horizontal="right" vertical="top" shrinkToFit="1"/>
    </xf>
    <xf numFmtId="165" fontId="13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top"/>
    </xf>
    <xf numFmtId="166" fontId="2" fillId="0" borderId="0" xfId="1" applyNumberFormat="1" applyFill="1" applyBorder="1" applyAlignment="1">
      <alignment horizontal="left" vertical="top"/>
    </xf>
    <xf numFmtId="0" fontId="15" fillId="4" borderId="0" xfId="0" applyFont="1" applyFill="1" applyBorder="1" applyAlignment="1">
      <alignment horizontal="left" vertical="center"/>
    </xf>
    <xf numFmtId="166" fontId="13" fillId="0" borderId="0" xfId="1" applyNumberFormat="1" applyFont="1" applyFill="1" applyBorder="1" applyAlignment="1">
      <alignment horizontal="right" vertical="top" shrinkToFit="1"/>
    </xf>
    <xf numFmtId="165" fontId="13" fillId="0" borderId="0" xfId="1" applyNumberFormat="1" applyFont="1" applyFill="1" applyBorder="1" applyAlignment="1">
      <alignment horizontal="right" vertical="top" shrinkToFit="1"/>
    </xf>
    <xf numFmtId="165" fontId="13" fillId="0" borderId="0" xfId="0" applyNumberFormat="1" applyFont="1" applyFill="1" applyBorder="1" applyAlignment="1">
      <alignment horizontal="right" vertical="top" wrapText="1"/>
    </xf>
    <xf numFmtId="165" fontId="4" fillId="0" borderId="0" xfId="0" applyNumberFormat="1" applyFont="1" applyFill="1" applyBorder="1" applyAlignment="1">
      <alignment horizontal="right" vertical="top" wrapText="1"/>
    </xf>
    <xf numFmtId="4" fontId="2" fillId="0" borderId="0" xfId="1" applyNumberFormat="1" applyFill="1" applyBorder="1" applyAlignment="1">
      <alignment horizontal="left" vertical="top"/>
    </xf>
    <xf numFmtId="167" fontId="2" fillId="0" borderId="0" xfId="1" applyNumberFormat="1" applyFill="1" applyBorder="1" applyAlignment="1">
      <alignment horizontal="left" vertical="top"/>
    </xf>
    <xf numFmtId="168" fontId="2" fillId="0" borderId="0" xfId="1" applyNumberFormat="1" applyFill="1" applyBorder="1" applyAlignment="1">
      <alignment horizontal="left" vertical="top"/>
    </xf>
  </cellXfs>
  <cellStyles count="5">
    <cellStyle name="Comma 2" xfId="3"/>
    <cellStyle name="ExportStyle" xfId="4"/>
    <cellStyle name="Normal" xfId="0" builtinId="0"/>
    <cellStyle name="Normal 2" xfId="1"/>
    <cellStyle name="Normal 3" xfId="2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71"/>
  <sheetViews>
    <sheetView tabSelected="1" workbookViewId="0">
      <pane xSplit="3" ySplit="3" topLeftCell="AS4" activePane="bottomRight" state="frozen"/>
      <selection pane="topRight" activeCell="D1" sqref="D1"/>
      <selection pane="bottomLeft" activeCell="A12" sqref="A12"/>
      <selection pane="bottomRight" activeCell="BM18" sqref="BM18"/>
    </sheetView>
  </sheetViews>
  <sheetFormatPr defaultRowHeight="12.75" x14ac:dyDescent="0.2"/>
  <cols>
    <col min="1" max="1" width="26.83203125" style="1" customWidth="1"/>
    <col min="2" max="2" width="32" style="1" bestFit="1" customWidth="1"/>
    <col min="3" max="3" width="26.33203125" style="1" customWidth="1"/>
    <col min="4" max="16384" width="9.33203125" style="1"/>
  </cols>
  <sheetData>
    <row r="1" spans="1:66" ht="15.75" x14ac:dyDescent="0.2">
      <c r="A1" s="46" t="s">
        <v>92</v>
      </c>
    </row>
    <row r="2" spans="1:66" ht="4.5" customHeight="1" thickBot="1" x14ac:dyDescent="0.25"/>
    <row r="3" spans="1:66" ht="11.25" customHeight="1" thickBot="1" x14ac:dyDescent="0.25">
      <c r="A3" s="19" t="s">
        <v>37</v>
      </c>
      <c r="B3" s="20" t="s">
        <v>38</v>
      </c>
      <c r="C3" s="20" t="s">
        <v>39</v>
      </c>
      <c r="D3" s="20" t="s">
        <v>144</v>
      </c>
      <c r="E3" s="20" t="s">
        <v>145</v>
      </c>
      <c r="F3" s="20" t="s">
        <v>146</v>
      </c>
      <c r="G3" s="20" t="s">
        <v>147</v>
      </c>
      <c r="H3" s="20" t="s">
        <v>148</v>
      </c>
      <c r="I3" s="20" t="s">
        <v>149</v>
      </c>
      <c r="J3" s="20" t="s">
        <v>150</v>
      </c>
      <c r="K3" s="20" t="s">
        <v>151</v>
      </c>
      <c r="L3" s="20" t="s">
        <v>152</v>
      </c>
      <c r="M3" s="20" t="s">
        <v>153</v>
      </c>
      <c r="N3" s="20" t="s">
        <v>154</v>
      </c>
      <c r="O3" s="20" t="s">
        <v>155</v>
      </c>
      <c r="P3" s="20" t="s">
        <v>156</v>
      </c>
      <c r="Q3" s="20" t="s">
        <v>157</v>
      </c>
      <c r="R3" s="20" t="s">
        <v>158</v>
      </c>
      <c r="S3" s="20" t="s">
        <v>159</v>
      </c>
      <c r="T3" s="20" t="s">
        <v>160</v>
      </c>
      <c r="U3" s="20" t="s">
        <v>161</v>
      </c>
      <c r="V3" s="20" t="s">
        <v>162</v>
      </c>
      <c r="W3" s="20" t="s">
        <v>163</v>
      </c>
      <c r="X3" s="20" t="s">
        <v>164</v>
      </c>
      <c r="Y3" s="20" t="s">
        <v>165</v>
      </c>
      <c r="Z3" s="20" t="s">
        <v>166</v>
      </c>
      <c r="AA3" s="20" t="s">
        <v>167</v>
      </c>
      <c r="AB3" s="20" t="s">
        <v>168</v>
      </c>
      <c r="AC3" s="20" t="s">
        <v>169</v>
      </c>
      <c r="AD3" s="20" t="s">
        <v>170</v>
      </c>
      <c r="AE3" s="20" t="s">
        <v>171</v>
      </c>
      <c r="AF3" s="20" t="s">
        <v>172</v>
      </c>
      <c r="AG3" s="20" t="s">
        <v>173</v>
      </c>
      <c r="AH3" s="20" t="s">
        <v>174</v>
      </c>
      <c r="AI3" s="20" t="s">
        <v>175</v>
      </c>
      <c r="AJ3" s="20" t="s">
        <v>176</v>
      </c>
      <c r="AK3" s="20" t="s">
        <v>177</v>
      </c>
      <c r="AL3" s="20" t="s">
        <v>178</v>
      </c>
      <c r="AM3" s="20" t="s">
        <v>179</v>
      </c>
      <c r="AN3" s="20" t="s">
        <v>180</v>
      </c>
      <c r="AO3" s="20" t="s">
        <v>181</v>
      </c>
      <c r="AP3" s="20" t="s">
        <v>182</v>
      </c>
      <c r="AQ3" s="20" t="s">
        <v>183</v>
      </c>
      <c r="AR3" s="20" t="s">
        <v>196</v>
      </c>
      <c r="AS3" s="20" t="s">
        <v>197</v>
      </c>
      <c r="AT3" s="20" t="s">
        <v>198</v>
      </c>
      <c r="AU3" s="20" t="s">
        <v>199</v>
      </c>
      <c r="AV3" s="20" t="s">
        <v>200</v>
      </c>
      <c r="AW3" s="20" t="s">
        <v>201</v>
      </c>
      <c r="AX3" s="20" t="s">
        <v>202</v>
      </c>
      <c r="AY3" s="20" t="s">
        <v>203</v>
      </c>
      <c r="AZ3" s="20" t="s">
        <v>204</v>
      </c>
      <c r="BA3" s="20" t="s">
        <v>205</v>
      </c>
      <c r="BB3" s="20" t="s">
        <v>206</v>
      </c>
      <c r="BC3" s="20" t="s">
        <v>207</v>
      </c>
      <c r="BD3" s="20" t="s">
        <v>208</v>
      </c>
      <c r="BE3" s="20" t="s">
        <v>209</v>
      </c>
      <c r="BF3" s="20" t="s">
        <v>210</v>
      </c>
      <c r="BG3" s="20" t="s">
        <v>211</v>
      </c>
      <c r="BH3" s="20" t="s">
        <v>212</v>
      </c>
      <c r="BI3" s="20" t="s">
        <v>213</v>
      </c>
      <c r="BJ3" s="20" t="s">
        <v>214</v>
      </c>
    </row>
    <row r="5" spans="1:66" x14ac:dyDescent="0.2">
      <c r="A5" s="29"/>
      <c r="B5" s="23" t="s">
        <v>92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</row>
    <row r="6" spans="1:66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</row>
    <row r="7" spans="1:66" x14ac:dyDescent="0.2">
      <c r="A7" s="29"/>
      <c r="B7" s="23" t="s">
        <v>41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</row>
    <row r="8" spans="1:66" x14ac:dyDescent="0.2">
      <c r="A8" s="22" t="s">
        <v>93</v>
      </c>
      <c r="B8" s="23" t="s">
        <v>0</v>
      </c>
      <c r="C8" s="22" t="s">
        <v>93</v>
      </c>
      <c r="D8" s="30">
        <v>1278.7</v>
      </c>
      <c r="E8" s="30">
        <v>2713</v>
      </c>
      <c r="F8" s="30">
        <v>4242.8999999999996</v>
      </c>
      <c r="G8" s="30">
        <v>5815.5</v>
      </c>
      <c r="H8" s="30">
        <v>1180.9000000000001</v>
      </c>
      <c r="I8" s="30">
        <v>2600.4</v>
      </c>
      <c r="J8" s="30">
        <v>4043.2</v>
      </c>
      <c r="K8" s="30">
        <v>5491.4</v>
      </c>
      <c r="L8" s="30">
        <v>1250.9000000000001</v>
      </c>
      <c r="M8" s="30">
        <v>2709.8</v>
      </c>
      <c r="N8" s="30">
        <v>4197.3999999999996</v>
      </c>
      <c r="O8" s="30">
        <v>5795.9</v>
      </c>
      <c r="P8" s="30">
        <v>1312.8</v>
      </c>
      <c r="Q8" s="30">
        <v>2762.1</v>
      </c>
      <c r="R8" s="30">
        <v>4320.6000000000004</v>
      </c>
      <c r="S8" s="30">
        <v>5829.9</v>
      </c>
      <c r="T8" s="30">
        <v>1320</v>
      </c>
      <c r="U8" s="30">
        <v>2796</v>
      </c>
      <c r="V8" s="30">
        <v>4351.1000000000004</v>
      </c>
      <c r="W8" s="30">
        <v>5892.4</v>
      </c>
      <c r="X8" s="31">
        <v>1308.9000000000001</v>
      </c>
      <c r="Y8" s="31">
        <v>2842.1</v>
      </c>
      <c r="Z8" s="31">
        <v>4336.3</v>
      </c>
      <c r="AA8" s="32">
        <v>5875.1</v>
      </c>
      <c r="AB8" s="31">
        <v>1387.4</v>
      </c>
      <c r="AC8" s="33">
        <v>2964.8</v>
      </c>
      <c r="AD8" s="34">
        <v>4566.8999999999996</v>
      </c>
      <c r="AE8" s="33">
        <v>6202.5</v>
      </c>
      <c r="AF8" s="33">
        <v>1440.2</v>
      </c>
      <c r="AG8" s="33">
        <v>2972.2</v>
      </c>
      <c r="AH8" s="33">
        <v>4657.6000000000004</v>
      </c>
      <c r="AI8" s="33">
        <v>6300.3</v>
      </c>
      <c r="AJ8" s="33">
        <v>1498.3</v>
      </c>
      <c r="AK8" s="34">
        <v>3120.5</v>
      </c>
      <c r="AL8" s="33">
        <v>4881.6000000000004</v>
      </c>
      <c r="AM8" s="33">
        <v>6675.4</v>
      </c>
      <c r="AN8" s="33">
        <v>1621.7</v>
      </c>
      <c r="AO8" s="33">
        <v>3414.7</v>
      </c>
      <c r="AP8" s="33">
        <v>5345.8</v>
      </c>
      <c r="AQ8" s="33">
        <v>7196.9891667000002</v>
      </c>
      <c r="AR8" s="33">
        <v>1762.0552321699997</v>
      </c>
      <c r="AS8" s="33">
        <v>3676.6376714700004</v>
      </c>
      <c r="AT8" s="33">
        <v>5628.4814847499993</v>
      </c>
      <c r="AU8" s="33">
        <v>7766.68934223</v>
      </c>
      <c r="AV8" s="33">
        <v>1899.0803700300003</v>
      </c>
      <c r="AW8" s="33">
        <v>3889.1506033600008</v>
      </c>
      <c r="AX8" s="33">
        <v>5968.9410178749995</v>
      </c>
      <c r="AY8" s="47">
        <v>8049.4465756999998</v>
      </c>
      <c r="AZ8" s="47">
        <v>1905.9923986900001</v>
      </c>
      <c r="BA8" s="47">
        <v>3580.1532522799998</v>
      </c>
      <c r="BB8" s="47">
        <v>5543.8606577999999</v>
      </c>
      <c r="BC8" s="47">
        <v>7571.62527185</v>
      </c>
      <c r="BD8" s="47">
        <v>1906.46156539</v>
      </c>
      <c r="BE8" s="47">
        <v>4000.6988235600002</v>
      </c>
      <c r="BF8" s="47">
        <v>6147.2164538799998</v>
      </c>
      <c r="BG8" s="47">
        <v>8419.2614563099996</v>
      </c>
      <c r="BH8" s="47">
        <v>1020.41482297</v>
      </c>
      <c r="BI8" s="47">
        <v>4679.6386798100002</v>
      </c>
      <c r="BJ8" s="47">
        <v>7103.8324684899999</v>
      </c>
      <c r="BK8" s="45"/>
      <c r="BL8" s="45"/>
      <c r="BM8" s="45"/>
      <c r="BN8" s="45"/>
    </row>
    <row r="9" spans="1:66" x14ac:dyDescent="0.2">
      <c r="A9" s="22" t="s">
        <v>94</v>
      </c>
      <c r="B9" s="25" t="s">
        <v>1</v>
      </c>
      <c r="C9" s="22" t="s">
        <v>94</v>
      </c>
      <c r="D9" s="30">
        <v>663.8</v>
      </c>
      <c r="E9" s="30">
        <v>1390.3</v>
      </c>
      <c r="F9" s="30">
        <v>2151.1</v>
      </c>
      <c r="G9" s="30">
        <v>2861.8</v>
      </c>
      <c r="H9" s="30">
        <v>551.29999999999995</v>
      </c>
      <c r="I9" s="30">
        <v>1195.5999999999999</v>
      </c>
      <c r="J9" s="30">
        <v>1874.9</v>
      </c>
      <c r="K9" s="30">
        <v>2515.1999999999998</v>
      </c>
      <c r="L9" s="30">
        <v>582.4</v>
      </c>
      <c r="M9" s="30">
        <v>1314.8</v>
      </c>
      <c r="N9" s="30">
        <v>2050.3000000000002</v>
      </c>
      <c r="O9" s="30">
        <v>2747.5</v>
      </c>
      <c r="P9" s="30">
        <v>610.79999999999995</v>
      </c>
      <c r="Q9" s="30">
        <v>1326.7</v>
      </c>
      <c r="R9" s="30">
        <v>2055.6999999999998</v>
      </c>
      <c r="S9" s="30">
        <v>2780.6</v>
      </c>
      <c r="T9" s="30">
        <v>602.29999999999995</v>
      </c>
      <c r="U9" s="30">
        <v>1285.8</v>
      </c>
      <c r="V9" s="30">
        <v>2006.4</v>
      </c>
      <c r="W9" s="30">
        <v>2766</v>
      </c>
      <c r="X9" s="35">
        <v>585.9</v>
      </c>
      <c r="Y9" s="31">
        <v>1295.5999999999999</v>
      </c>
      <c r="Z9" s="31">
        <v>2000.7</v>
      </c>
      <c r="AA9" s="32">
        <v>2715.4</v>
      </c>
      <c r="AB9" s="35">
        <v>645.29999999999995</v>
      </c>
      <c r="AC9" s="33">
        <v>1320.6</v>
      </c>
      <c r="AD9" s="34">
        <v>2063.6999999999998</v>
      </c>
      <c r="AE9" s="33">
        <v>2865.8</v>
      </c>
      <c r="AF9" s="36">
        <v>665.1</v>
      </c>
      <c r="AG9" s="33">
        <v>1404.5</v>
      </c>
      <c r="AH9" s="33">
        <v>2186.6</v>
      </c>
      <c r="AI9" s="33">
        <v>2999.1</v>
      </c>
      <c r="AJ9" s="36">
        <v>700.1</v>
      </c>
      <c r="AK9" s="34">
        <v>1477.7</v>
      </c>
      <c r="AL9" s="33">
        <v>2307.9</v>
      </c>
      <c r="AM9" s="33">
        <v>3233</v>
      </c>
      <c r="AN9" s="36">
        <v>739.3</v>
      </c>
      <c r="AO9" s="33">
        <v>1621.9</v>
      </c>
      <c r="AP9" s="33">
        <v>2577.1999999999998</v>
      </c>
      <c r="AQ9" s="33">
        <v>3486.6616954199999</v>
      </c>
      <c r="AR9" s="33">
        <v>841.69644760000006</v>
      </c>
      <c r="AS9" s="33">
        <v>1779.4716779</v>
      </c>
      <c r="AT9" s="33">
        <v>2731.8049955400002</v>
      </c>
      <c r="AU9" s="33">
        <v>3722.0756657500001</v>
      </c>
      <c r="AV9" s="33">
        <v>876.02183641000011</v>
      </c>
      <c r="AW9" s="33">
        <v>1839.8509852499999</v>
      </c>
      <c r="AX9" s="33">
        <v>2855.1866733500001</v>
      </c>
      <c r="AY9" s="47">
        <v>3896.9229867400004</v>
      </c>
      <c r="AZ9" s="47">
        <v>888.27579595999998</v>
      </c>
      <c r="BA9" s="47">
        <v>1648.0224459000001</v>
      </c>
      <c r="BB9" s="47">
        <v>2490.5170258900002</v>
      </c>
      <c r="BC9" s="47">
        <v>3447.9154612699999</v>
      </c>
      <c r="BD9" s="47">
        <v>853.89776153000003</v>
      </c>
      <c r="BE9" s="47">
        <v>1847.44800446</v>
      </c>
      <c r="BF9" s="47">
        <v>2910.2582371200001</v>
      </c>
      <c r="BG9" s="47">
        <v>4058.4612754599998</v>
      </c>
      <c r="BH9" s="47">
        <v>420.42555598000001</v>
      </c>
      <c r="BI9" s="47">
        <v>2290.2399505100002</v>
      </c>
      <c r="BJ9" s="47">
        <v>3473.3329625599999</v>
      </c>
      <c r="BK9" s="45"/>
      <c r="BL9" s="45"/>
      <c r="BM9" s="45"/>
      <c r="BN9" s="45"/>
    </row>
    <row r="10" spans="1:66" x14ac:dyDescent="0.2">
      <c r="A10" s="22" t="s">
        <v>95</v>
      </c>
      <c r="B10" s="25" t="s">
        <v>2</v>
      </c>
      <c r="C10" s="22" t="s">
        <v>95</v>
      </c>
      <c r="D10" s="30">
        <v>526.5</v>
      </c>
      <c r="E10" s="30">
        <v>1137</v>
      </c>
      <c r="F10" s="30">
        <v>1761.2</v>
      </c>
      <c r="G10" s="30">
        <v>2510.4</v>
      </c>
      <c r="H10" s="30">
        <v>543.5</v>
      </c>
      <c r="I10" s="30">
        <v>1181.9000000000001</v>
      </c>
      <c r="J10" s="30">
        <v>1814.6</v>
      </c>
      <c r="K10" s="30">
        <v>2467.1</v>
      </c>
      <c r="L10" s="30">
        <v>590.6</v>
      </c>
      <c r="M10" s="30">
        <v>1235.5</v>
      </c>
      <c r="N10" s="30">
        <v>1875.7</v>
      </c>
      <c r="O10" s="30">
        <v>2617.1999999999998</v>
      </c>
      <c r="P10" s="30">
        <v>629.4</v>
      </c>
      <c r="Q10" s="30">
        <v>1289.5</v>
      </c>
      <c r="R10" s="30">
        <v>1954.7</v>
      </c>
      <c r="S10" s="30">
        <v>2650.8</v>
      </c>
      <c r="T10" s="30">
        <v>618.1</v>
      </c>
      <c r="U10" s="30">
        <v>1291.9000000000001</v>
      </c>
      <c r="V10" s="30">
        <v>1956.8</v>
      </c>
      <c r="W10" s="30">
        <v>2668.8</v>
      </c>
      <c r="X10" s="35">
        <v>636.6</v>
      </c>
      <c r="Y10" s="31">
        <v>1309.4000000000001</v>
      </c>
      <c r="Z10" s="31">
        <v>1994.6</v>
      </c>
      <c r="AA10" s="32">
        <v>2706.9</v>
      </c>
      <c r="AB10" s="35">
        <v>657.7</v>
      </c>
      <c r="AC10" s="33">
        <v>1356.1</v>
      </c>
      <c r="AD10" s="34">
        <v>2060.8000000000002</v>
      </c>
      <c r="AE10" s="33">
        <v>2819.9</v>
      </c>
      <c r="AF10" s="36">
        <v>680.2</v>
      </c>
      <c r="AG10" s="33">
        <v>1380.2</v>
      </c>
      <c r="AH10" s="33">
        <v>2106</v>
      </c>
      <c r="AI10" s="33">
        <v>2875.6</v>
      </c>
      <c r="AJ10" s="36">
        <v>691.4</v>
      </c>
      <c r="AK10" s="34">
        <v>1426.5</v>
      </c>
      <c r="AL10" s="33">
        <v>2184.5</v>
      </c>
      <c r="AM10" s="33">
        <v>3005.6</v>
      </c>
      <c r="AN10" s="36">
        <v>749.3</v>
      </c>
      <c r="AO10" s="33">
        <v>1561.5</v>
      </c>
      <c r="AP10" s="33">
        <v>2354.1</v>
      </c>
      <c r="AQ10" s="33">
        <v>3203.9411215999999</v>
      </c>
      <c r="AR10" s="33">
        <v>806.76931036000008</v>
      </c>
      <c r="AS10" s="33">
        <v>1666.5713191499999</v>
      </c>
      <c r="AT10" s="33">
        <v>2525.3069821699996</v>
      </c>
      <c r="AU10" s="33">
        <v>3456.4816447400003</v>
      </c>
      <c r="AV10" s="33">
        <v>864.84647571999994</v>
      </c>
      <c r="AW10" s="33">
        <v>1789.9365015600001</v>
      </c>
      <c r="AX10" s="33">
        <v>2712.4269182799999</v>
      </c>
      <c r="AY10" s="47">
        <v>3688.8020821499995</v>
      </c>
      <c r="AZ10" s="47">
        <v>889.93593549000002</v>
      </c>
      <c r="BA10" s="47">
        <v>1713.82850822</v>
      </c>
      <c r="BB10" s="47">
        <v>2687.0533310000001</v>
      </c>
      <c r="BC10" s="47">
        <v>3661.98007598</v>
      </c>
      <c r="BD10" s="47">
        <v>896.27169219999996</v>
      </c>
      <c r="BE10" s="47">
        <v>1870.7830330500001</v>
      </c>
      <c r="BF10" s="47">
        <v>2843.8083717200002</v>
      </c>
      <c r="BG10" s="47">
        <v>3927.3545107099999</v>
      </c>
      <c r="BH10" s="47">
        <v>565.32590030999995</v>
      </c>
      <c r="BI10" s="47">
        <v>2105.92470968</v>
      </c>
      <c r="BJ10" s="47">
        <v>3222.3281777399998</v>
      </c>
      <c r="BK10" s="45"/>
      <c r="BL10" s="45"/>
      <c r="BM10" s="45"/>
      <c r="BN10" s="45"/>
    </row>
    <row r="11" spans="1:66" x14ac:dyDescent="0.2">
      <c r="A11" s="22" t="s">
        <v>96</v>
      </c>
      <c r="B11" s="25" t="s">
        <v>3</v>
      </c>
      <c r="C11" s="22" t="s">
        <v>96</v>
      </c>
      <c r="D11" s="30">
        <v>0.2</v>
      </c>
      <c r="E11" s="30">
        <v>0.3</v>
      </c>
      <c r="F11" s="30">
        <v>0.3</v>
      </c>
      <c r="G11" s="30">
        <v>8.6999999999999993</v>
      </c>
      <c r="H11" s="30">
        <v>3.7</v>
      </c>
      <c r="I11" s="30">
        <v>0.4</v>
      </c>
      <c r="J11" s="30">
        <v>0.7</v>
      </c>
      <c r="K11" s="30">
        <v>53.3</v>
      </c>
      <c r="L11" s="30">
        <v>0.2</v>
      </c>
      <c r="M11" s="30">
        <v>0.7</v>
      </c>
      <c r="N11" s="30">
        <v>2.1</v>
      </c>
      <c r="O11" s="30">
        <v>5.0999999999999996</v>
      </c>
      <c r="P11" s="30">
        <v>0.7</v>
      </c>
      <c r="Q11" s="30">
        <v>1</v>
      </c>
      <c r="R11" s="30">
        <v>1.4</v>
      </c>
      <c r="S11" s="30">
        <v>22.5</v>
      </c>
      <c r="T11" s="30">
        <v>0.3</v>
      </c>
      <c r="U11" s="30">
        <v>0.7</v>
      </c>
      <c r="V11" s="30">
        <v>16.899999999999999</v>
      </c>
      <c r="W11" s="30">
        <v>17.399999999999999</v>
      </c>
      <c r="X11" s="35">
        <v>1.1000000000000001</v>
      </c>
      <c r="Y11" s="35">
        <v>1.5</v>
      </c>
      <c r="Z11" s="35">
        <v>1.5</v>
      </c>
      <c r="AA11" s="37">
        <v>9.8000000000000007</v>
      </c>
      <c r="AB11" s="35">
        <v>1</v>
      </c>
      <c r="AC11" s="36">
        <v>2.2999999999999998</v>
      </c>
      <c r="AD11" s="38">
        <v>2.7</v>
      </c>
      <c r="AE11" s="36">
        <v>8.5</v>
      </c>
      <c r="AF11" s="36">
        <v>0.5</v>
      </c>
      <c r="AG11" s="36">
        <v>1.3</v>
      </c>
      <c r="AH11" s="36">
        <v>1.5</v>
      </c>
      <c r="AI11" s="36">
        <v>6</v>
      </c>
      <c r="AJ11" s="36">
        <v>0.9</v>
      </c>
      <c r="AK11" s="38">
        <v>1.7</v>
      </c>
      <c r="AL11" s="36">
        <v>1.7</v>
      </c>
      <c r="AM11" s="36">
        <v>4.9000000000000004</v>
      </c>
      <c r="AN11" s="36">
        <v>5.0999999999999996</v>
      </c>
      <c r="AO11" s="36">
        <v>6.6</v>
      </c>
      <c r="AP11" s="36">
        <v>9.4</v>
      </c>
      <c r="AQ11" s="36">
        <v>6.0741905599999697</v>
      </c>
      <c r="AR11" s="36">
        <v>4.0518288399999962</v>
      </c>
      <c r="AS11" s="36">
        <v>8.654227110000015</v>
      </c>
      <c r="AT11" s="36">
        <v>3.9924089999999999</v>
      </c>
      <c r="AU11" s="36">
        <v>6.2182803700000049</v>
      </c>
      <c r="AV11" s="36">
        <v>13.836908689999998</v>
      </c>
      <c r="AW11" s="36">
        <v>18.200351069999993</v>
      </c>
      <c r="AX11" s="36">
        <v>11.221215629999996</v>
      </c>
      <c r="AY11" s="48">
        <v>17.620036240000008</v>
      </c>
      <c r="AZ11" s="48">
        <v>12.93723087</v>
      </c>
      <c r="BA11" s="48">
        <v>20.795747290000001</v>
      </c>
      <c r="BB11" s="48">
        <v>27.041728799999984</v>
      </c>
      <c r="BC11" s="48">
        <v>33.861944809999997</v>
      </c>
      <c r="BD11" s="48">
        <v>35.759233000000002</v>
      </c>
      <c r="BE11" s="48">
        <v>50.714921760000003</v>
      </c>
      <c r="BF11" s="48">
        <v>15.21293157</v>
      </c>
      <c r="BG11" s="48">
        <v>10.99540934</v>
      </c>
      <c r="BH11" s="48">
        <v>2.528E-2</v>
      </c>
      <c r="BI11" s="48">
        <v>20.69298053</v>
      </c>
      <c r="BJ11" s="48">
        <v>24.012886580000099</v>
      </c>
      <c r="BK11" s="45"/>
      <c r="BL11" s="45"/>
      <c r="BM11" s="45"/>
      <c r="BN11" s="45"/>
    </row>
    <row r="12" spans="1:66" x14ac:dyDescent="0.2">
      <c r="A12" s="22" t="s">
        <v>97</v>
      </c>
      <c r="B12" s="25" t="s">
        <v>4</v>
      </c>
      <c r="C12" s="22" t="s">
        <v>97</v>
      </c>
      <c r="D12" s="30">
        <v>88.2</v>
      </c>
      <c r="E12" s="30">
        <v>185.3</v>
      </c>
      <c r="F12" s="30">
        <v>330.3</v>
      </c>
      <c r="G12" s="30">
        <v>434.7</v>
      </c>
      <c r="H12" s="30">
        <v>82.4</v>
      </c>
      <c r="I12" s="30">
        <v>222.5</v>
      </c>
      <c r="J12" s="30">
        <v>352.9</v>
      </c>
      <c r="K12" s="30">
        <v>455.8</v>
      </c>
      <c r="L12" s="30">
        <v>77.8</v>
      </c>
      <c r="M12" s="30">
        <v>158.69999999999999</v>
      </c>
      <c r="N12" s="30">
        <v>269.39999999999998</v>
      </c>
      <c r="O12" s="30">
        <v>426.1</v>
      </c>
      <c r="P12" s="30">
        <v>71.8</v>
      </c>
      <c r="Q12" s="30">
        <v>144.9</v>
      </c>
      <c r="R12" s="30">
        <v>308.8</v>
      </c>
      <c r="S12" s="30">
        <v>376</v>
      </c>
      <c r="T12" s="30">
        <v>99.3</v>
      </c>
      <c r="U12" s="30">
        <v>217.6</v>
      </c>
      <c r="V12" s="30">
        <v>371</v>
      </c>
      <c r="W12" s="30">
        <v>440.3</v>
      </c>
      <c r="X12" s="35">
        <v>85.3</v>
      </c>
      <c r="Y12" s="35">
        <v>235.7</v>
      </c>
      <c r="Z12" s="35">
        <v>339.5</v>
      </c>
      <c r="AA12" s="37">
        <v>442.9</v>
      </c>
      <c r="AB12" s="35">
        <v>83.4</v>
      </c>
      <c r="AC12" s="36">
        <v>285.8</v>
      </c>
      <c r="AD12" s="38">
        <v>439.7</v>
      </c>
      <c r="AE12" s="36">
        <v>508.4</v>
      </c>
      <c r="AF12" s="36">
        <v>94.3</v>
      </c>
      <c r="AG12" s="36">
        <v>186.2</v>
      </c>
      <c r="AH12" s="36">
        <v>363.5</v>
      </c>
      <c r="AI12" s="36">
        <v>419.6</v>
      </c>
      <c r="AJ12" s="36">
        <v>105.9</v>
      </c>
      <c r="AK12" s="38">
        <v>214.6</v>
      </c>
      <c r="AL12" s="36">
        <v>387.6</v>
      </c>
      <c r="AM12" s="36">
        <v>431.9</v>
      </c>
      <c r="AN12" s="36">
        <v>128</v>
      </c>
      <c r="AO12" s="36">
        <v>224.7</v>
      </c>
      <c r="AP12" s="36">
        <v>405.1</v>
      </c>
      <c r="AQ12" s="36">
        <v>500.31215911999999</v>
      </c>
      <c r="AR12" s="36">
        <v>109.53764536999999</v>
      </c>
      <c r="AS12" s="36">
        <v>221.94044731000002</v>
      </c>
      <c r="AT12" s="36">
        <v>367.37709804000002</v>
      </c>
      <c r="AU12" s="36">
        <v>581.91375137</v>
      </c>
      <c r="AV12" s="36">
        <v>144.37514921000002</v>
      </c>
      <c r="AW12" s="36">
        <v>241.16276548000002</v>
      </c>
      <c r="AX12" s="36">
        <v>390.10621061499995</v>
      </c>
      <c r="AY12" s="48">
        <v>446.10147056999995</v>
      </c>
      <c r="AZ12" s="48">
        <v>114.84343637000002</v>
      </c>
      <c r="BA12" s="48">
        <v>197.50655087000001</v>
      </c>
      <c r="BB12" s="48">
        <v>339.24857210999994</v>
      </c>
      <c r="BC12" s="48">
        <v>427.86778979000002</v>
      </c>
      <c r="BD12" s="48">
        <v>120.53287865999999</v>
      </c>
      <c r="BE12" s="48">
        <v>231.75286428999999</v>
      </c>
      <c r="BF12" s="48">
        <v>377.93691346999998</v>
      </c>
      <c r="BG12" s="48">
        <v>422.45026080000002</v>
      </c>
      <c r="BH12" s="48">
        <v>34.638086680000001</v>
      </c>
      <c r="BI12" s="48">
        <v>262.78103908999998</v>
      </c>
      <c r="BJ12" s="48">
        <v>384.15844161000001</v>
      </c>
      <c r="BK12" s="45"/>
      <c r="BL12" s="45"/>
      <c r="BM12" s="45"/>
      <c r="BN12" s="45"/>
    </row>
    <row r="13" spans="1:66" x14ac:dyDescent="0.2">
      <c r="A13" s="22" t="s">
        <v>98</v>
      </c>
      <c r="B13" s="23" t="s">
        <v>5</v>
      </c>
      <c r="C13" s="22" t="s">
        <v>98</v>
      </c>
      <c r="D13" s="30">
        <v>1220.5</v>
      </c>
      <c r="E13" s="30">
        <v>2678.6</v>
      </c>
      <c r="F13" s="30">
        <v>4137.7</v>
      </c>
      <c r="G13" s="30">
        <v>6052.5</v>
      </c>
      <c r="H13" s="30">
        <v>1255.5</v>
      </c>
      <c r="I13" s="30">
        <v>2678</v>
      </c>
      <c r="J13" s="30">
        <v>4030.1</v>
      </c>
      <c r="K13" s="30">
        <v>5792.4</v>
      </c>
      <c r="L13" s="30">
        <v>1252.4000000000001</v>
      </c>
      <c r="M13" s="30">
        <v>2734.7</v>
      </c>
      <c r="N13" s="30">
        <v>4133.6000000000004</v>
      </c>
      <c r="O13" s="30">
        <v>5751.5</v>
      </c>
      <c r="P13" s="30">
        <v>1292.9000000000001</v>
      </c>
      <c r="Q13" s="30">
        <v>2730.6</v>
      </c>
      <c r="R13" s="30">
        <v>4173.1000000000004</v>
      </c>
      <c r="S13" s="30">
        <v>5891.1</v>
      </c>
      <c r="T13" s="30">
        <v>1348.7</v>
      </c>
      <c r="U13" s="30">
        <v>2794.9</v>
      </c>
      <c r="V13" s="30">
        <v>4278</v>
      </c>
      <c r="W13" s="30">
        <v>6007.1</v>
      </c>
      <c r="X13" s="31">
        <v>1349.8</v>
      </c>
      <c r="Y13" s="31">
        <v>2798.5</v>
      </c>
      <c r="Z13" s="31">
        <v>4223.5</v>
      </c>
      <c r="AA13" s="32">
        <v>5925.9</v>
      </c>
      <c r="AB13" s="31">
        <v>1376.5</v>
      </c>
      <c r="AC13" s="33">
        <v>2841.4</v>
      </c>
      <c r="AD13" s="34">
        <v>4370.3</v>
      </c>
      <c r="AE13" s="33">
        <v>6064</v>
      </c>
      <c r="AF13" s="33">
        <v>1378.9</v>
      </c>
      <c r="AG13" s="33">
        <v>2825.5</v>
      </c>
      <c r="AH13" s="33">
        <v>4349</v>
      </c>
      <c r="AI13" s="33">
        <v>6142.5</v>
      </c>
      <c r="AJ13" s="33">
        <v>1430</v>
      </c>
      <c r="AK13" s="34">
        <v>2951.8</v>
      </c>
      <c r="AL13" s="33">
        <v>4446.7</v>
      </c>
      <c r="AM13" s="33">
        <v>6267.3</v>
      </c>
      <c r="AN13" s="33">
        <v>1457</v>
      </c>
      <c r="AO13" s="33">
        <v>3013</v>
      </c>
      <c r="AP13" s="33">
        <v>4600.3999999999996</v>
      </c>
      <c r="AQ13" s="33">
        <v>6463.9749811017</v>
      </c>
      <c r="AR13" s="33">
        <v>1499.4329452699999</v>
      </c>
      <c r="AS13" s="33">
        <v>3182.7823870299999</v>
      </c>
      <c r="AT13" s="33">
        <v>4834.5052216899994</v>
      </c>
      <c r="AU13" s="33">
        <v>6939.3946332226906</v>
      </c>
      <c r="AV13" s="33">
        <v>1600.46028929</v>
      </c>
      <c r="AW13" s="33">
        <v>3371.2222526000005</v>
      </c>
      <c r="AX13" s="33">
        <v>5171.9094151989993</v>
      </c>
      <c r="AY13" s="47">
        <v>7349.4312839457862</v>
      </c>
      <c r="AZ13" s="47">
        <v>1695.3457098600002</v>
      </c>
      <c r="BA13" s="47">
        <v>3529.5600436499999</v>
      </c>
      <c r="BB13" s="47">
        <v>5554.3405046900007</v>
      </c>
      <c r="BC13" s="47">
        <v>7803.3566631598796</v>
      </c>
      <c r="BD13" s="47">
        <v>1727.92000467</v>
      </c>
      <c r="BE13" s="47">
        <v>3647.30166779</v>
      </c>
      <c r="BF13" s="47">
        <v>5600.8442383199999</v>
      </c>
      <c r="BG13" s="47">
        <v>8030.9989652846198</v>
      </c>
      <c r="BH13" s="47">
        <v>800.31185696</v>
      </c>
      <c r="BI13" s="47">
        <v>4046.2775222714099</v>
      </c>
      <c r="BJ13" s="47">
        <v>6312.4928440100002</v>
      </c>
      <c r="BK13" s="45"/>
      <c r="BL13" s="45"/>
      <c r="BM13" s="45"/>
      <c r="BN13" s="45"/>
    </row>
    <row r="14" spans="1:66" x14ac:dyDescent="0.2">
      <c r="A14" s="22" t="s">
        <v>99</v>
      </c>
      <c r="B14" s="25" t="s">
        <v>6</v>
      </c>
      <c r="C14" s="22" t="s">
        <v>99</v>
      </c>
      <c r="D14" s="30">
        <v>291.60000000000002</v>
      </c>
      <c r="E14" s="30">
        <v>650.4</v>
      </c>
      <c r="F14" s="30">
        <v>968.3</v>
      </c>
      <c r="G14" s="30">
        <v>1420.4</v>
      </c>
      <c r="H14" s="30">
        <v>322.89999999999998</v>
      </c>
      <c r="I14" s="30">
        <v>686.9</v>
      </c>
      <c r="J14" s="30">
        <v>981</v>
      </c>
      <c r="K14" s="30">
        <v>1410.5</v>
      </c>
      <c r="L14" s="30">
        <v>305.8</v>
      </c>
      <c r="M14" s="30">
        <v>661.5</v>
      </c>
      <c r="N14" s="30">
        <v>970.8</v>
      </c>
      <c r="O14" s="30">
        <v>1335.6</v>
      </c>
      <c r="P14" s="30">
        <v>339.4</v>
      </c>
      <c r="Q14" s="30">
        <v>684.8</v>
      </c>
      <c r="R14" s="30">
        <v>1027.5999999999999</v>
      </c>
      <c r="S14" s="30">
        <v>1374.3</v>
      </c>
      <c r="T14" s="30">
        <v>339.7</v>
      </c>
      <c r="U14" s="30">
        <v>679.9</v>
      </c>
      <c r="V14" s="30">
        <v>1017.2</v>
      </c>
      <c r="W14" s="30">
        <v>1383.8</v>
      </c>
      <c r="X14" s="35">
        <v>342</v>
      </c>
      <c r="Y14" s="35">
        <v>692.3</v>
      </c>
      <c r="Z14" s="31">
        <v>1034.9000000000001</v>
      </c>
      <c r="AA14" s="32">
        <v>1477.3</v>
      </c>
      <c r="AB14" s="35">
        <v>349.5</v>
      </c>
      <c r="AC14" s="36">
        <v>704.2</v>
      </c>
      <c r="AD14" s="34">
        <v>1053.3</v>
      </c>
      <c r="AE14" s="33">
        <v>1433.1</v>
      </c>
      <c r="AF14" s="36">
        <v>354.8</v>
      </c>
      <c r="AG14" s="36">
        <v>700.9</v>
      </c>
      <c r="AH14" s="33">
        <v>1059.4000000000001</v>
      </c>
      <c r="AI14" s="33">
        <v>1429.8</v>
      </c>
      <c r="AJ14" s="36">
        <v>352.4</v>
      </c>
      <c r="AK14" s="38">
        <v>700</v>
      </c>
      <c r="AL14" s="33">
        <v>1041.9000000000001</v>
      </c>
      <c r="AM14" s="33">
        <v>1416.3</v>
      </c>
      <c r="AN14" s="36">
        <v>357.3</v>
      </c>
      <c r="AO14" s="36">
        <v>708.2</v>
      </c>
      <c r="AP14" s="36">
        <v>1073.7</v>
      </c>
      <c r="AQ14" s="36">
        <v>1437.11225967</v>
      </c>
      <c r="AR14" s="36">
        <v>360.72288096999995</v>
      </c>
      <c r="AS14" s="36">
        <v>741.65362393999999</v>
      </c>
      <c r="AT14" s="36">
        <v>1107.0971335700001</v>
      </c>
      <c r="AU14" s="36">
        <v>1504.1735282799998</v>
      </c>
      <c r="AV14" s="36">
        <v>415.46423702000004</v>
      </c>
      <c r="AW14" s="36">
        <v>845.40080244000001</v>
      </c>
      <c r="AX14" s="36">
        <v>1268.47519637</v>
      </c>
      <c r="AY14" s="48">
        <v>1733.7535000699997</v>
      </c>
      <c r="AZ14" s="48">
        <v>418.37180510000002</v>
      </c>
      <c r="BA14" s="48">
        <v>879.29473412000004</v>
      </c>
      <c r="BB14" s="48">
        <v>1322.7890151300001</v>
      </c>
      <c r="BC14" s="48">
        <v>1786.66983291</v>
      </c>
      <c r="BD14" s="48">
        <v>442.78572960999998</v>
      </c>
      <c r="BE14" s="48">
        <v>898.32333103999997</v>
      </c>
      <c r="BF14" s="48">
        <v>1345.91837558</v>
      </c>
      <c r="BG14" s="48">
        <v>1837.3191061099999</v>
      </c>
      <c r="BH14" s="48">
        <v>65.759222320000006</v>
      </c>
      <c r="BI14" s="48">
        <v>1002.07824844</v>
      </c>
      <c r="BJ14" s="48">
        <v>1510.00602643</v>
      </c>
      <c r="BK14" s="45"/>
      <c r="BL14" s="45"/>
      <c r="BM14" s="45"/>
      <c r="BN14" s="45"/>
    </row>
    <row r="15" spans="1:66" x14ac:dyDescent="0.2">
      <c r="A15" s="22" t="s">
        <v>100</v>
      </c>
      <c r="B15" s="25" t="s">
        <v>7</v>
      </c>
      <c r="C15" s="22" t="s">
        <v>100</v>
      </c>
      <c r="D15" s="30">
        <v>270</v>
      </c>
      <c r="E15" s="30">
        <v>559.70000000000005</v>
      </c>
      <c r="F15" s="30">
        <v>851.3</v>
      </c>
      <c r="G15" s="30">
        <v>1265.7</v>
      </c>
      <c r="H15" s="30">
        <v>297.3</v>
      </c>
      <c r="I15" s="30">
        <v>609.1</v>
      </c>
      <c r="J15" s="30">
        <v>907.5</v>
      </c>
      <c r="K15" s="30">
        <v>1298.9000000000001</v>
      </c>
      <c r="L15" s="30">
        <v>299</v>
      </c>
      <c r="M15" s="30">
        <v>626.79999999999995</v>
      </c>
      <c r="N15" s="30">
        <v>938.7</v>
      </c>
      <c r="O15" s="30">
        <v>1313.3</v>
      </c>
      <c r="P15" s="30">
        <v>297.8</v>
      </c>
      <c r="Q15" s="30">
        <v>639.6</v>
      </c>
      <c r="R15" s="30">
        <v>952.6</v>
      </c>
      <c r="S15" s="30">
        <v>1335.8</v>
      </c>
      <c r="T15" s="30">
        <v>310.89999999999998</v>
      </c>
      <c r="U15" s="30">
        <v>658</v>
      </c>
      <c r="V15" s="30">
        <v>974.6</v>
      </c>
      <c r="W15" s="30">
        <v>1350.9</v>
      </c>
      <c r="X15" s="35">
        <v>318.2</v>
      </c>
      <c r="Y15" s="35">
        <v>660.2</v>
      </c>
      <c r="Z15" s="35">
        <v>977.7</v>
      </c>
      <c r="AA15" s="32">
        <v>1401.8</v>
      </c>
      <c r="AB15" s="35">
        <v>317.8</v>
      </c>
      <c r="AC15" s="36">
        <v>658.5</v>
      </c>
      <c r="AD15" s="38">
        <v>986.8</v>
      </c>
      <c r="AE15" s="33">
        <v>1370.9</v>
      </c>
      <c r="AF15" s="36">
        <v>320.7</v>
      </c>
      <c r="AG15" s="36">
        <v>658.6</v>
      </c>
      <c r="AH15" s="36">
        <v>994.5</v>
      </c>
      <c r="AI15" s="33">
        <v>1397.2</v>
      </c>
      <c r="AJ15" s="36">
        <v>336.4</v>
      </c>
      <c r="AK15" s="38">
        <v>689.5</v>
      </c>
      <c r="AL15" s="33">
        <v>1029.9000000000001</v>
      </c>
      <c r="AM15" s="33">
        <v>1446.9</v>
      </c>
      <c r="AN15" s="36">
        <v>346.4</v>
      </c>
      <c r="AO15" s="36">
        <v>710.7</v>
      </c>
      <c r="AP15" s="36">
        <v>1065.0999999999999</v>
      </c>
      <c r="AQ15" s="36">
        <v>1484.3630404999999</v>
      </c>
      <c r="AR15" s="36">
        <v>366.16961643000002</v>
      </c>
      <c r="AS15" s="36">
        <v>749.45327525000005</v>
      </c>
      <c r="AT15" s="36">
        <v>1130.5847066000001</v>
      </c>
      <c r="AU15" s="36">
        <v>1580.9918570700002</v>
      </c>
      <c r="AV15" s="36">
        <v>396.40895370999999</v>
      </c>
      <c r="AW15" s="36">
        <v>812.20629712999994</v>
      </c>
      <c r="AX15" s="36">
        <v>1244.3766094099999</v>
      </c>
      <c r="AY15" s="48">
        <v>1733.2051938600002</v>
      </c>
      <c r="AZ15" s="48">
        <v>417.22247419999997</v>
      </c>
      <c r="BA15" s="48">
        <v>841.55542456000001</v>
      </c>
      <c r="BB15" s="48">
        <v>1261.2676210499999</v>
      </c>
      <c r="BC15" s="48">
        <v>1757.7840038449999</v>
      </c>
      <c r="BD15" s="48">
        <v>423.50160512000002</v>
      </c>
      <c r="BE15" s="48">
        <v>863.18444212999998</v>
      </c>
      <c r="BF15" s="48">
        <v>1313.0219583600001</v>
      </c>
      <c r="BG15" s="48">
        <v>1841.49738323</v>
      </c>
      <c r="BH15" s="48">
        <v>13.978230030000001</v>
      </c>
      <c r="BI15" s="48">
        <v>926.02304861000005</v>
      </c>
      <c r="BJ15" s="48">
        <v>1427.8110507900001</v>
      </c>
      <c r="BK15" s="45"/>
      <c r="BL15" s="45"/>
      <c r="BM15" s="45"/>
      <c r="BN15" s="45"/>
    </row>
    <row r="16" spans="1:66" x14ac:dyDescent="0.2">
      <c r="A16" s="22" t="s">
        <v>101</v>
      </c>
      <c r="B16" s="25" t="s">
        <v>8</v>
      </c>
      <c r="C16" s="22" t="s">
        <v>101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5">
        <v>0</v>
      </c>
      <c r="Y16" s="35">
        <v>0</v>
      </c>
      <c r="Z16" s="35">
        <v>0</v>
      </c>
      <c r="AA16" s="37">
        <v>0</v>
      </c>
      <c r="AB16" s="35">
        <v>0</v>
      </c>
      <c r="AC16" s="36">
        <v>0</v>
      </c>
      <c r="AD16" s="38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8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>
        <v>0</v>
      </c>
      <c r="BF16" s="48">
        <v>0</v>
      </c>
      <c r="BG16" s="48">
        <v>0</v>
      </c>
      <c r="BH16" s="48">
        <v>0</v>
      </c>
      <c r="BI16" s="48">
        <v>0</v>
      </c>
      <c r="BJ16" s="48">
        <v>0</v>
      </c>
      <c r="BK16" s="45"/>
      <c r="BL16" s="45"/>
      <c r="BM16" s="45"/>
      <c r="BN16" s="45"/>
    </row>
    <row r="17" spans="1:66" x14ac:dyDescent="0.2">
      <c r="A17" s="22" t="s">
        <v>102</v>
      </c>
      <c r="B17" s="25" t="s">
        <v>9</v>
      </c>
      <c r="C17" s="22" t="s">
        <v>102</v>
      </c>
      <c r="D17" s="30">
        <v>11.7</v>
      </c>
      <c r="E17" s="30">
        <v>33.5</v>
      </c>
      <c r="F17" s="30">
        <v>43.5</v>
      </c>
      <c r="G17" s="30">
        <v>67.400000000000006</v>
      </c>
      <c r="H17" s="30">
        <v>11.5</v>
      </c>
      <c r="I17" s="30">
        <v>35.9</v>
      </c>
      <c r="J17" s="30">
        <v>48</v>
      </c>
      <c r="K17" s="30">
        <v>66.3</v>
      </c>
      <c r="L17" s="30">
        <v>10.3</v>
      </c>
      <c r="M17" s="30">
        <v>32.1</v>
      </c>
      <c r="N17" s="30">
        <v>40.799999999999997</v>
      </c>
      <c r="O17" s="30">
        <v>63.3</v>
      </c>
      <c r="P17" s="30">
        <v>11.9</v>
      </c>
      <c r="Q17" s="30">
        <v>36.200000000000003</v>
      </c>
      <c r="R17" s="30">
        <v>62.4</v>
      </c>
      <c r="S17" s="30">
        <v>87.8</v>
      </c>
      <c r="T17" s="30">
        <v>19.600000000000001</v>
      </c>
      <c r="U17" s="30">
        <v>49.8</v>
      </c>
      <c r="V17" s="30">
        <v>70</v>
      </c>
      <c r="W17" s="30">
        <v>96.5</v>
      </c>
      <c r="X17" s="35">
        <v>19</v>
      </c>
      <c r="Y17" s="35">
        <v>48.4</v>
      </c>
      <c r="Z17" s="35">
        <v>66.7</v>
      </c>
      <c r="AA17" s="37">
        <v>89.8</v>
      </c>
      <c r="AB17" s="35">
        <v>20.3</v>
      </c>
      <c r="AC17" s="36">
        <v>53.4</v>
      </c>
      <c r="AD17" s="38">
        <v>73.2</v>
      </c>
      <c r="AE17" s="36">
        <v>98.6</v>
      </c>
      <c r="AF17" s="36">
        <v>22.5</v>
      </c>
      <c r="AG17" s="36">
        <v>57.8</v>
      </c>
      <c r="AH17" s="36">
        <v>79.7</v>
      </c>
      <c r="AI17" s="36">
        <v>113.1</v>
      </c>
      <c r="AJ17" s="36">
        <v>24.2</v>
      </c>
      <c r="AK17" s="38">
        <v>64.3</v>
      </c>
      <c r="AL17" s="36">
        <v>86.4</v>
      </c>
      <c r="AM17" s="36">
        <v>122.9</v>
      </c>
      <c r="AN17" s="36">
        <v>24.3</v>
      </c>
      <c r="AO17" s="36">
        <v>64.099999999999994</v>
      </c>
      <c r="AP17" s="36">
        <v>86.7</v>
      </c>
      <c r="AQ17" s="36">
        <v>116.646350341698</v>
      </c>
      <c r="AR17" s="36">
        <v>24.016226249999995</v>
      </c>
      <c r="AS17" s="36">
        <v>56.030848100000007</v>
      </c>
      <c r="AT17" s="36">
        <v>76.384898100000015</v>
      </c>
      <c r="AU17" s="36">
        <v>102.79760810269042</v>
      </c>
      <c r="AV17" s="36">
        <v>21.352156820000005</v>
      </c>
      <c r="AW17" s="36">
        <v>53.986676880000005</v>
      </c>
      <c r="AX17" s="36">
        <v>74.841872069999994</v>
      </c>
      <c r="AY17" s="48">
        <v>99.348309440787119</v>
      </c>
      <c r="AZ17" s="48">
        <v>23.080733819999995</v>
      </c>
      <c r="BA17" s="48">
        <v>52.537013119999997</v>
      </c>
      <c r="BB17" s="48">
        <v>76.675004399999992</v>
      </c>
      <c r="BC17" s="48">
        <v>95.6860516048786</v>
      </c>
      <c r="BD17" s="48">
        <v>25.172263919999999</v>
      </c>
      <c r="BE17" s="48">
        <v>40.607732409999997</v>
      </c>
      <c r="BF17" s="48">
        <v>63.345240789999998</v>
      </c>
      <c r="BG17" s="48">
        <v>79.918494644623294</v>
      </c>
      <c r="BH17" s="48">
        <v>21.831149809999999</v>
      </c>
      <c r="BI17" s="48">
        <v>42.387638711415001</v>
      </c>
      <c r="BJ17" s="48">
        <v>68.254673220000001</v>
      </c>
      <c r="BK17" s="45"/>
      <c r="BL17" s="45"/>
      <c r="BM17" s="45"/>
      <c r="BN17" s="45"/>
    </row>
    <row r="18" spans="1:66" x14ac:dyDescent="0.2">
      <c r="A18" s="22" t="s">
        <v>103</v>
      </c>
      <c r="B18" s="25" t="s">
        <v>10</v>
      </c>
      <c r="C18" s="22" t="s">
        <v>103</v>
      </c>
      <c r="D18" s="30">
        <v>30.9</v>
      </c>
      <c r="E18" s="30">
        <v>81.099999999999994</v>
      </c>
      <c r="F18" s="30">
        <v>134.30000000000001</v>
      </c>
      <c r="G18" s="30">
        <v>245</v>
      </c>
      <c r="H18" s="30">
        <v>26.9</v>
      </c>
      <c r="I18" s="30">
        <v>63.4</v>
      </c>
      <c r="J18" s="30">
        <v>145</v>
      </c>
      <c r="K18" s="30">
        <v>221.3</v>
      </c>
      <c r="L18" s="30">
        <v>35.4</v>
      </c>
      <c r="M18" s="30">
        <v>106.6</v>
      </c>
      <c r="N18" s="30">
        <v>171.2</v>
      </c>
      <c r="O18" s="30">
        <v>267.8</v>
      </c>
      <c r="P18" s="30">
        <v>23.6</v>
      </c>
      <c r="Q18" s="30">
        <v>50.7</v>
      </c>
      <c r="R18" s="30">
        <v>124.4</v>
      </c>
      <c r="S18" s="30">
        <v>225.7</v>
      </c>
      <c r="T18" s="30">
        <v>24.1</v>
      </c>
      <c r="U18" s="30">
        <v>56.2</v>
      </c>
      <c r="V18" s="30">
        <v>141.19999999999999</v>
      </c>
      <c r="W18" s="30">
        <v>228.7</v>
      </c>
      <c r="X18" s="35">
        <v>16.899999999999999</v>
      </c>
      <c r="Y18" s="35">
        <v>59</v>
      </c>
      <c r="Z18" s="35">
        <v>112</v>
      </c>
      <c r="AA18" s="37">
        <v>210.3</v>
      </c>
      <c r="AB18" s="35">
        <v>21.9</v>
      </c>
      <c r="AC18" s="36">
        <v>54</v>
      </c>
      <c r="AD18" s="38">
        <v>118.3</v>
      </c>
      <c r="AE18" s="36">
        <v>199.5</v>
      </c>
      <c r="AF18" s="36">
        <v>19.100000000000001</v>
      </c>
      <c r="AG18" s="36">
        <v>41.4</v>
      </c>
      <c r="AH18" s="36">
        <v>122.9</v>
      </c>
      <c r="AI18" s="36">
        <v>222.6</v>
      </c>
      <c r="AJ18" s="36">
        <v>21.7</v>
      </c>
      <c r="AK18" s="38">
        <v>70.7</v>
      </c>
      <c r="AL18" s="36">
        <v>106</v>
      </c>
      <c r="AM18" s="36">
        <v>210.4</v>
      </c>
      <c r="AN18" s="36">
        <v>25.9</v>
      </c>
      <c r="AO18" s="36">
        <v>80.3</v>
      </c>
      <c r="AP18" s="36">
        <v>143.69999999999999</v>
      </c>
      <c r="AQ18" s="36">
        <v>235.10096630000001</v>
      </c>
      <c r="AR18" s="36">
        <v>25.145179240000001</v>
      </c>
      <c r="AS18" s="36">
        <v>97.160873789999997</v>
      </c>
      <c r="AT18" s="36">
        <v>155.78914396999997</v>
      </c>
      <c r="AU18" s="36">
        <v>245.52240697000002</v>
      </c>
      <c r="AV18" s="36">
        <v>22.818202410000001</v>
      </c>
      <c r="AW18" s="36">
        <v>77.154685069999999</v>
      </c>
      <c r="AX18" s="36">
        <v>153.34589731</v>
      </c>
      <c r="AY18" s="48">
        <v>281.45948736999998</v>
      </c>
      <c r="AZ18" s="48">
        <v>37.092801109999996</v>
      </c>
      <c r="BA18" s="48">
        <v>105.08664204999999</v>
      </c>
      <c r="BB18" s="48">
        <v>295.73150369000001</v>
      </c>
      <c r="BC18" s="48">
        <v>516.07521839000003</v>
      </c>
      <c r="BD18" s="48">
        <v>26.765199760000002</v>
      </c>
      <c r="BE18" s="48">
        <v>127.61822969000001</v>
      </c>
      <c r="BF18" s="48">
        <v>202.27012228999999</v>
      </c>
      <c r="BG18" s="48">
        <v>462.32700105999999</v>
      </c>
      <c r="BH18" s="48">
        <v>5.4583300000000001</v>
      </c>
      <c r="BI18" s="48">
        <v>139.07661736</v>
      </c>
      <c r="BJ18" s="48">
        <v>241.02682404000001</v>
      </c>
      <c r="BK18" s="45"/>
      <c r="BL18" s="45"/>
      <c r="BM18" s="45"/>
      <c r="BN18" s="45"/>
    </row>
    <row r="19" spans="1:66" x14ac:dyDescent="0.2">
      <c r="A19" s="22" t="s">
        <v>104</v>
      </c>
      <c r="B19" s="25" t="s">
        <v>11</v>
      </c>
      <c r="C19" s="22" t="s">
        <v>104</v>
      </c>
      <c r="D19" s="30">
        <v>5.0999999999999996</v>
      </c>
      <c r="E19" s="30">
        <v>29.4</v>
      </c>
      <c r="F19" s="30">
        <v>53</v>
      </c>
      <c r="G19" s="30">
        <v>93.8</v>
      </c>
      <c r="H19" s="30">
        <v>11</v>
      </c>
      <c r="I19" s="30">
        <v>21.5</v>
      </c>
      <c r="J19" s="30">
        <v>19</v>
      </c>
      <c r="K19" s="30">
        <v>98.9</v>
      </c>
      <c r="L19" s="30">
        <v>15.3</v>
      </c>
      <c r="M19" s="30">
        <v>31.8</v>
      </c>
      <c r="N19" s="30">
        <v>54.5</v>
      </c>
      <c r="O19" s="30">
        <v>165.8</v>
      </c>
      <c r="P19" s="30">
        <v>12.2</v>
      </c>
      <c r="Q19" s="30">
        <v>37.5</v>
      </c>
      <c r="R19" s="30">
        <v>44.1</v>
      </c>
      <c r="S19" s="30">
        <v>150.19999999999999</v>
      </c>
      <c r="T19" s="30">
        <v>11.3</v>
      </c>
      <c r="U19" s="30">
        <v>45.6</v>
      </c>
      <c r="V19" s="30">
        <v>56.2</v>
      </c>
      <c r="W19" s="30">
        <v>137.30000000000001</v>
      </c>
      <c r="X19" s="35">
        <v>14</v>
      </c>
      <c r="Y19" s="35">
        <v>34.799999999999997</v>
      </c>
      <c r="Z19" s="35">
        <v>62.7</v>
      </c>
      <c r="AA19" s="37">
        <v>60.1</v>
      </c>
      <c r="AB19" s="35">
        <v>11</v>
      </c>
      <c r="AC19" s="36">
        <v>29.2</v>
      </c>
      <c r="AD19" s="38">
        <v>71.7</v>
      </c>
      <c r="AE19" s="36">
        <v>75.3</v>
      </c>
      <c r="AF19" s="36">
        <v>3.4</v>
      </c>
      <c r="AG19" s="36">
        <v>16.8</v>
      </c>
      <c r="AH19" s="36">
        <v>38.1</v>
      </c>
      <c r="AI19" s="36">
        <v>88.4</v>
      </c>
      <c r="AJ19" s="36">
        <v>6.6</v>
      </c>
      <c r="AK19" s="38">
        <v>24.3</v>
      </c>
      <c r="AL19" s="36">
        <v>47.2</v>
      </c>
      <c r="AM19" s="36">
        <v>72.900000000000006</v>
      </c>
      <c r="AN19" s="36">
        <v>7.8</v>
      </c>
      <c r="AO19" s="36">
        <v>24.7</v>
      </c>
      <c r="AP19" s="36">
        <v>51.6</v>
      </c>
      <c r="AQ19" s="36">
        <v>120.83275503</v>
      </c>
      <c r="AR19" s="36">
        <v>7.1336642100000009</v>
      </c>
      <c r="AS19" s="36">
        <v>43.84955372999999</v>
      </c>
      <c r="AT19" s="36">
        <v>75.208244340000036</v>
      </c>
      <c r="AU19" s="36">
        <v>113.84325426999997</v>
      </c>
      <c r="AV19" s="36">
        <v>9.74395086</v>
      </c>
      <c r="AW19" s="36">
        <v>33.08126706000003</v>
      </c>
      <c r="AX19" s="36">
        <v>66.624873659999963</v>
      </c>
      <c r="AY19" s="48">
        <v>80.233682370000011</v>
      </c>
      <c r="AZ19" s="48">
        <v>15.902709189999998</v>
      </c>
      <c r="BA19" s="48">
        <v>45.559083800000003</v>
      </c>
      <c r="BB19" s="48">
        <v>114.35342795999998</v>
      </c>
      <c r="BC19" s="48">
        <v>133.30751738999999</v>
      </c>
      <c r="BD19" s="48">
        <v>11.30701445</v>
      </c>
      <c r="BE19" s="48">
        <v>35.455396749999998</v>
      </c>
      <c r="BF19" s="48">
        <v>100.77278547</v>
      </c>
      <c r="BG19" s="48">
        <v>110.29935432000001</v>
      </c>
      <c r="BH19" s="48">
        <v>5.8164110600000001</v>
      </c>
      <c r="BI19" s="48">
        <v>164.71511548000001</v>
      </c>
      <c r="BJ19" s="48">
        <v>200.39832881999999</v>
      </c>
      <c r="BK19" s="45"/>
      <c r="BL19" s="45"/>
      <c r="BM19" s="45"/>
      <c r="BN19" s="45"/>
    </row>
    <row r="20" spans="1:66" x14ac:dyDescent="0.2">
      <c r="A20" s="22" t="s">
        <v>105</v>
      </c>
      <c r="B20" s="25" t="s">
        <v>12</v>
      </c>
      <c r="C20" s="22" t="s">
        <v>105</v>
      </c>
      <c r="D20" s="30">
        <v>543.29999999999995</v>
      </c>
      <c r="E20" s="30">
        <v>1168.9000000000001</v>
      </c>
      <c r="F20" s="30">
        <v>1825.6</v>
      </c>
      <c r="G20" s="30">
        <v>2708.4</v>
      </c>
      <c r="H20" s="30">
        <v>549.79999999999995</v>
      </c>
      <c r="I20" s="30">
        <v>1170.2</v>
      </c>
      <c r="J20" s="30">
        <v>1777.6</v>
      </c>
      <c r="K20" s="30">
        <v>2542.1999999999998</v>
      </c>
      <c r="L20" s="30">
        <v>547.20000000000005</v>
      </c>
      <c r="M20" s="30">
        <v>1164.8</v>
      </c>
      <c r="N20" s="30">
        <v>1760.8</v>
      </c>
      <c r="O20" s="30">
        <v>2384.8000000000002</v>
      </c>
      <c r="P20" s="30">
        <v>572.5</v>
      </c>
      <c r="Q20" s="30">
        <v>1189.9000000000001</v>
      </c>
      <c r="R20" s="30">
        <v>1812.9</v>
      </c>
      <c r="S20" s="30">
        <v>2474.9</v>
      </c>
      <c r="T20" s="30">
        <v>601.5</v>
      </c>
      <c r="U20" s="30">
        <v>1212.5999999999999</v>
      </c>
      <c r="V20" s="30">
        <v>1845.8</v>
      </c>
      <c r="W20" s="30">
        <v>2496.4</v>
      </c>
      <c r="X20" s="35">
        <v>600.79999999999995</v>
      </c>
      <c r="Y20" s="31">
        <v>1210.3</v>
      </c>
      <c r="Z20" s="31">
        <v>1826.3</v>
      </c>
      <c r="AA20" s="32">
        <v>2477.3000000000002</v>
      </c>
      <c r="AB20" s="35">
        <v>618.79999999999995</v>
      </c>
      <c r="AC20" s="33">
        <v>1250.2</v>
      </c>
      <c r="AD20" s="34">
        <v>1906.4</v>
      </c>
      <c r="AE20" s="33">
        <v>2577.1</v>
      </c>
      <c r="AF20" s="36">
        <v>624.1</v>
      </c>
      <c r="AG20" s="33">
        <v>1270.9000000000001</v>
      </c>
      <c r="AH20" s="33">
        <v>1917.2</v>
      </c>
      <c r="AI20" s="33">
        <v>2611.5</v>
      </c>
      <c r="AJ20" s="36">
        <v>645.1</v>
      </c>
      <c r="AK20" s="34">
        <v>1304.9000000000001</v>
      </c>
      <c r="AL20" s="33">
        <v>1969.4</v>
      </c>
      <c r="AM20" s="33">
        <v>2662.8</v>
      </c>
      <c r="AN20" s="36">
        <v>657.4</v>
      </c>
      <c r="AO20" s="33">
        <v>1329</v>
      </c>
      <c r="AP20" s="33">
        <v>2005.4</v>
      </c>
      <c r="AQ20" s="33">
        <v>2712.8070013699999</v>
      </c>
      <c r="AR20" s="33">
        <v>670.21867909000002</v>
      </c>
      <c r="AS20" s="33">
        <v>1387.5734747500001</v>
      </c>
      <c r="AT20" s="33">
        <v>2109.0798034999998</v>
      </c>
      <c r="AU20" s="33">
        <v>2856.3453250699995</v>
      </c>
      <c r="AV20" s="33">
        <v>716.09042920000002</v>
      </c>
      <c r="AW20" s="33">
        <v>1474.6668479300001</v>
      </c>
      <c r="AX20" s="33">
        <v>2224.2513086899994</v>
      </c>
      <c r="AY20" s="47">
        <v>3018.8960981099999</v>
      </c>
      <c r="AZ20" s="47">
        <v>753.1276716000001</v>
      </c>
      <c r="BA20" s="47">
        <v>1523.4620529399999</v>
      </c>
      <c r="BB20" s="47">
        <v>2344.18216196</v>
      </c>
      <c r="BC20" s="47">
        <v>3164.7040087</v>
      </c>
      <c r="BD20" s="47">
        <v>775.30183893000003</v>
      </c>
      <c r="BE20" s="47">
        <v>1558.0297545599999</v>
      </c>
      <c r="BF20" s="47">
        <v>2383.9965705700001</v>
      </c>
      <c r="BG20" s="47">
        <v>3214.0906884199999</v>
      </c>
      <c r="BH20" s="47">
        <v>684.92412674000002</v>
      </c>
      <c r="BI20" s="47">
        <v>1675.02920395</v>
      </c>
      <c r="BJ20" s="47">
        <v>2614.4642764999999</v>
      </c>
      <c r="BK20" s="45"/>
      <c r="BL20" s="45"/>
      <c r="BM20" s="45"/>
      <c r="BN20" s="45"/>
    </row>
    <row r="21" spans="1:66" x14ac:dyDescent="0.2">
      <c r="A21" s="22" t="s">
        <v>106</v>
      </c>
      <c r="B21" s="25" t="s">
        <v>13</v>
      </c>
      <c r="C21" s="22" t="s">
        <v>106</v>
      </c>
      <c r="D21" s="30">
        <v>67.900000000000006</v>
      </c>
      <c r="E21" s="30">
        <v>155.6</v>
      </c>
      <c r="F21" s="30">
        <v>261.7</v>
      </c>
      <c r="G21" s="30">
        <v>251.8</v>
      </c>
      <c r="H21" s="30">
        <v>36.1</v>
      </c>
      <c r="I21" s="30">
        <v>90.9</v>
      </c>
      <c r="J21" s="30">
        <v>151.9</v>
      </c>
      <c r="K21" s="30">
        <v>154.4</v>
      </c>
      <c r="L21" s="30">
        <v>39.4</v>
      </c>
      <c r="M21" s="30">
        <v>111.2</v>
      </c>
      <c r="N21" s="30">
        <v>196.7</v>
      </c>
      <c r="O21" s="30">
        <v>220.9</v>
      </c>
      <c r="P21" s="30">
        <v>35.700000000000003</v>
      </c>
      <c r="Q21" s="30">
        <v>91.9</v>
      </c>
      <c r="R21" s="30">
        <v>149.1</v>
      </c>
      <c r="S21" s="30">
        <v>242.4</v>
      </c>
      <c r="T21" s="30">
        <v>41.8</v>
      </c>
      <c r="U21" s="30">
        <v>92.8</v>
      </c>
      <c r="V21" s="30">
        <v>172.9</v>
      </c>
      <c r="W21" s="30">
        <v>313.39999999999998</v>
      </c>
      <c r="X21" s="35">
        <v>39</v>
      </c>
      <c r="Y21" s="35">
        <v>93.7</v>
      </c>
      <c r="Z21" s="35">
        <v>143.30000000000001</v>
      </c>
      <c r="AA21" s="37">
        <v>209.3</v>
      </c>
      <c r="AB21" s="35">
        <v>37.1</v>
      </c>
      <c r="AC21" s="36">
        <v>91.9</v>
      </c>
      <c r="AD21" s="38">
        <v>160.6</v>
      </c>
      <c r="AE21" s="36">
        <v>309.5</v>
      </c>
      <c r="AF21" s="36">
        <v>34.299999999999997</v>
      </c>
      <c r="AG21" s="36">
        <v>79</v>
      </c>
      <c r="AH21" s="36">
        <v>137.19999999999999</v>
      </c>
      <c r="AI21" s="36">
        <v>279.7</v>
      </c>
      <c r="AJ21" s="36">
        <v>43.6</v>
      </c>
      <c r="AK21" s="38">
        <v>98.2</v>
      </c>
      <c r="AL21" s="36">
        <v>165.8</v>
      </c>
      <c r="AM21" s="36">
        <v>334.9</v>
      </c>
      <c r="AN21" s="36">
        <v>37.9</v>
      </c>
      <c r="AO21" s="36">
        <v>96.1</v>
      </c>
      <c r="AP21" s="36">
        <v>174.2</v>
      </c>
      <c r="AQ21" s="36">
        <v>357.11260788999999</v>
      </c>
      <c r="AR21" s="36">
        <v>46.026699080000007</v>
      </c>
      <c r="AS21" s="36">
        <v>107.06073746999999</v>
      </c>
      <c r="AT21" s="36">
        <v>180.36129161000002</v>
      </c>
      <c r="AU21" s="36">
        <v>535.72065345999999</v>
      </c>
      <c r="AV21" s="36">
        <v>18.582359270000001</v>
      </c>
      <c r="AW21" s="36">
        <v>74.725676089999993</v>
      </c>
      <c r="AX21" s="36">
        <v>139.99365768899997</v>
      </c>
      <c r="AY21" s="48">
        <v>402.53501272499994</v>
      </c>
      <c r="AZ21" s="48">
        <v>30.547514840000005</v>
      </c>
      <c r="BA21" s="48">
        <v>82.065093059999995</v>
      </c>
      <c r="BB21" s="48">
        <v>139.3417705</v>
      </c>
      <c r="BC21" s="48">
        <v>349.13003032</v>
      </c>
      <c r="BD21" s="48">
        <v>23.08635288</v>
      </c>
      <c r="BE21" s="48">
        <v>124.08278120999999</v>
      </c>
      <c r="BF21" s="48">
        <v>191.51918526</v>
      </c>
      <c r="BG21" s="48">
        <v>485.54693750000001</v>
      </c>
      <c r="BH21" s="48">
        <v>2.544387</v>
      </c>
      <c r="BI21" s="48">
        <v>96.967649719999997</v>
      </c>
      <c r="BJ21" s="48">
        <v>250.53166421</v>
      </c>
      <c r="BK21" s="45"/>
      <c r="BL21" s="45"/>
      <c r="BM21" s="45"/>
      <c r="BN21" s="45"/>
    </row>
    <row r="22" spans="1:66" x14ac:dyDescent="0.2">
      <c r="A22" s="22" t="s">
        <v>107</v>
      </c>
      <c r="B22" s="22" t="s">
        <v>57</v>
      </c>
      <c r="C22" s="22" t="s">
        <v>107</v>
      </c>
      <c r="D22" s="30">
        <v>58.2</v>
      </c>
      <c r="E22" s="30">
        <v>34.299999999999997</v>
      </c>
      <c r="F22" s="30">
        <v>105.2</v>
      </c>
      <c r="G22" s="30">
        <v>-237</v>
      </c>
      <c r="H22" s="30">
        <v>-74.599999999999994</v>
      </c>
      <c r="I22" s="30">
        <v>-77.5</v>
      </c>
      <c r="J22" s="30">
        <v>13.2</v>
      </c>
      <c r="K22" s="30">
        <v>-301</v>
      </c>
      <c r="L22" s="30">
        <v>-1.4</v>
      </c>
      <c r="M22" s="30">
        <v>-25</v>
      </c>
      <c r="N22" s="30">
        <v>63.8</v>
      </c>
      <c r="O22" s="30">
        <v>44.4</v>
      </c>
      <c r="P22" s="30">
        <v>19.8</v>
      </c>
      <c r="Q22" s="30">
        <v>31.6</v>
      </c>
      <c r="R22" s="30">
        <v>147.4</v>
      </c>
      <c r="S22" s="30">
        <v>-61.2</v>
      </c>
      <c r="T22" s="30">
        <v>-28.7</v>
      </c>
      <c r="U22" s="30">
        <v>1.1000000000000001</v>
      </c>
      <c r="V22" s="30">
        <v>73.099999999999994</v>
      </c>
      <c r="W22" s="30">
        <v>-114.6</v>
      </c>
      <c r="X22" s="35">
        <v>-41</v>
      </c>
      <c r="Y22" s="35">
        <v>43.6</v>
      </c>
      <c r="Z22" s="35">
        <v>112.7</v>
      </c>
      <c r="AA22" s="37">
        <v>-50.8</v>
      </c>
      <c r="AB22" s="35">
        <v>11</v>
      </c>
      <c r="AC22" s="36">
        <v>123.5</v>
      </c>
      <c r="AD22" s="38">
        <v>196.7</v>
      </c>
      <c r="AE22" s="36">
        <v>138.5</v>
      </c>
      <c r="AF22" s="36">
        <v>61.3</v>
      </c>
      <c r="AG22" s="36">
        <v>146.69999999999999</v>
      </c>
      <c r="AH22" s="36">
        <v>308.7</v>
      </c>
      <c r="AI22" s="36">
        <v>157.80000000000001</v>
      </c>
      <c r="AJ22" s="36">
        <v>68.3</v>
      </c>
      <c r="AK22" s="38">
        <v>168.7</v>
      </c>
      <c r="AL22" s="36">
        <v>434.9</v>
      </c>
      <c r="AM22" s="36">
        <v>408.2</v>
      </c>
      <c r="AN22" s="36">
        <v>164.7</v>
      </c>
      <c r="AO22" s="36">
        <v>401.7</v>
      </c>
      <c r="AP22" s="36">
        <v>745.4</v>
      </c>
      <c r="AQ22" s="36">
        <v>733.01418559830199</v>
      </c>
      <c r="AR22" s="36">
        <v>262.62228689999984</v>
      </c>
      <c r="AS22" s="36">
        <v>493.85528444000056</v>
      </c>
      <c r="AT22" s="36">
        <v>793.9762630599995</v>
      </c>
      <c r="AU22" s="36">
        <v>827.29470900730894</v>
      </c>
      <c r="AV22" s="36">
        <v>298.62008074000028</v>
      </c>
      <c r="AW22" s="36">
        <v>517.92835076000028</v>
      </c>
      <c r="AX22" s="36">
        <v>797.03160267599969</v>
      </c>
      <c r="AY22" s="48">
        <v>700.01529175421331</v>
      </c>
      <c r="AZ22" s="48">
        <v>210.64668882999993</v>
      </c>
      <c r="BA22" s="48">
        <v>50.593208629999936</v>
      </c>
      <c r="BB22" s="48">
        <v>-10.479846890000344</v>
      </c>
      <c r="BC22" s="48">
        <v>-231.731391309879</v>
      </c>
      <c r="BD22" s="48">
        <v>178.54156072000001</v>
      </c>
      <c r="BE22" s="48">
        <v>353.39715576999998</v>
      </c>
      <c r="BF22" s="48">
        <v>546.372215560001</v>
      </c>
      <c r="BG22" s="48">
        <v>388.26249102537503</v>
      </c>
      <c r="BH22" s="48">
        <v>220.10296600999999</v>
      </c>
      <c r="BI22" s="48">
        <v>633.36115753858496</v>
      </c>
      <c r="BJ22" s="48">
        <v>791.33962448000102</v>
      </c>
      <c r="BK22" s="45"/>
      <c r="BL22" s="45"/>
      <c r="BM22" s="45"/>
      <c r="BN22" s="45"/>
    </row>
    <row r="23" spans="1:66" x14ac:dyDescent="0.2">
      <c r="A23" s="22" t="s">
        <v>138</v>
      </c>
      <c r="B23" s="23" t="s">
        <v>14</v>
      </c>
      <c r="C23" s="22" t="s">
        <v>138</v>
      </c>
      <c r="D23" s="30">
        <v>20.695114969999999</v>
      </c>
      <c r="E23" s="30">
        <v>64.090061750000004</v>
      </c>
      <c r="F23" s="30">
        <v>118.42708150999999</v>
      </c>
      <c r="G23" s="30">
        <v>195.81772255999999</v>
      </c>
      <c r="H23" s="30">
        <v>13.40845086</v>
      </c>
      <c r="I23" s="30">
        <v>40.267118320000002</v>
      </c>
      <c r="J23" s="30">
        <v>66.763799789999993</v>
      </c>
      <c r="K23" s="30">
        <v>119.60260898999999</v>
      </c>
      <c r="L23" s="30">
        <v>26.821464760000001</v>
      </c>
      <c r="M23" s="30">
        <v>49.055287440000001</v>
      </c>
      <c r="N23" s="30">
        <v>79.491827189999995</v>
      </c>
      <c r="O23" s="30">
        <v>130.92814754</v>
      </c>
      <c r="P23" s="30">
        <v>6.1574948899999997</v>
      </c>
      <c r="Q23" s="30">
        <v>14.68330536</v>
      </c>
      <c r="R23" s="30">
        <v>25.939572250000001</v>
      </c>
      <c r="S23" s="30">
        <v>63.318833179999999</v>
      </c>
      <c r="T23" s="30">
        <v>8.1062810200000008</v>
      </c>
      <c r="U23" s="30">
        <v>19.057754150000001</v>
      </c>
      <c r="V23" s="30">
        <v>31.335791180000001</v>
      </c>
      <c r="W23" s="30">
        <v>58.120807399999997</v>
      </c>
      <c r="X23" s="35">
        <v>3.276656</v>
      </c>
      <c r="Y23" s="35">
        <v>9.44863988</v>
      </c>
      <c r="Z23" s="35">
        <v>19.558811639999998</v>
      </c>
      <c r="AA23" s="37">
        <v>47.742555359999997</v>
      </c>
      <c r="AB23" s="35">
        <v>5.0467002499999998</v>
      </c>
      <c r="AC23" s="36">
        <v>15.36400757</v>
      </c>
      <c r="AD23" s="38">
        <v>32.837116979999998</v>
      </c>
      <c r="AE23" s="36">
        <v>66.022148319999999</v>
      </c>
      <c r="AF23" s="36">
        <v>4.1274008799999997</v>
      </c>
      <c r="AG23" s="36">
        <v>14.103220869999999</v>
      </c>
      <c r="AH23" s="36">
        <v>28.056504140000001</v>
      </c>
      <c r="AI23" s="36">
        <v>54.508055970000001</v>
      </c>
      <c r="AJ23" s="36">
        <v>4.0130786299999999</v>
      </c>
      <c r="AK23" s="38">
        <v>14.13661207</v>
      </c>
      <c r="AL23" s="36">
        <v>28.529500720000001</v>
      </c>
      <c r="AM23" s="36">
        <v>72.849740749999995</v>
      </c>
      <c r="AN23" s="36">
        <v>6.20273786</v>
      </c>
      <c r="AO23" s="36">
        <v>18.782654300000001</v>
      </c>
      <c r="AP23" s="36">
        <v>30.648201480000001</v>
      </c>
      <c r="AQ23" s="36">
        <v>87.972264109999998</v>
      </c>
      <c r="AR23" s="36">
        <v>6.4008795799999989</v>
      </c>
      <c r="AS23" s="36">
        <v>22.222693189999998</v>
      </c>
      <c r="AT23" s="36">
        <v>54.326772839999997</v>
      </c>
      <c r="AU23" s="36">
        <v>136.74609354999998</v>
      </c>
      <c r="AV23" s="36">
        <v>-4.6861422900000003</v>
      </c>
      <c r="AW23" s="36">
        <v>31.168642329999997</v>
      </c>
      <c r="AX23" s="36">
        <v>52.162898720000001</v>
      </c>
      <c r="AY23" s="48">
        <v>131.55653943000002</v>
      </c>
      <c r="AZ23" s="48">
        <v>7.2859751900000003</v>
      </c>
      <c r="BA23" s="48">
        <v>35.837658670000003</v>
      </c>
      <c r="BB23" s="48">
        <v>65.55941408999999</v>
      </c>
      <c r="BC23" s="48">
        <v>118.91138126</v>
      </c>
      <c r="BD23" s="48">
        <v>9.8909039799999992</v>
      </c>
      <c r="BE23" s="48">
        <v>27.642579560000001</v>
      </c>
      <c r="BF23" s="48">
        <v>48.843472779999999</v>
      </c>
      <c r="BG23" s="48">
        <v>119.45187294999999</v>
      </c>
      <c r="BH23" s="48">
        <v>-18.694331949999999</v>
      </c>
      <c r="BI23" s="48">
        <v>7.4664495099999897</v>
      </c>
      <c r="BJ23" s="48">
        <v>45.484572069999999</v>
      </c>
      <c r="BK23" s="45"/>
      <c r="BL23" s="45"/>
      <c r="BM23" s="45"/>
      <c r="BN23" s="45"/>
    </row>
    <row r="24" spans="1:66" x14ac:dyDescent="0.2">
      <c r="A24" s="22" t="s">
        <v>190</v>
      </c>
      <c r="B24" s="25" t="s">
        <v>58</v>
      </c>
      <c r="C24" s="22" t="s">
        <v>190</v>
      </c>
      <c r="D24" s="30">
        <v>20.7</v>
      </c>
      <c r="E24" s="30">
        <v>64.099999999999994</v>
      </c>
      <c r="F24" s="30">
        <v>118.4</v>
      </c>
      <c r="G24" s="30">
        <v>195.8</v>
      </c>
      <c r="H24" s="30">
        <v>13.4</v>
      </c>
      <c r="I24" s="30">
        <v>40.299999999999997</v>
      </c>
      <c r="J24" s="30">
        <v>66.8</v>
      </c>
      <c r="K24" s="30">
        <v>119.6</v>
      </c>
      <c r="L24" s="30">
        <v>26.8</v>
      </c>
      <c r="M24" s="30">
        <v>49.1</v>
      </c>
      <c r="N24" s="30">
        <v>79.5</v>
      </c>
      <c r="O24" s="30">
        <v>130.9</v>
      </c>
      <c r="P24" s="30">
        <v>6.2</v>
      </c>
      <c r="Q24" s="30">
        <v>14.7</v>
      </c>
      <c r="R24" s="30">
        <v>25.9</v>
      </c>
      <c r="S24" s="30">
        <v>63.3</v>
      </c>
      <c r="T24" s="30">
        <v>8.1</v>
      </c>
      <c r="U24" s="30">
        <v>19.100000000000001</v>
      </c>
      <c r="V24" s="30">
        <v>31.3</v>
      </c>
      <c r="W24" s="30">
        <v>58.1</v>
      </c>
      <c r="X24" s="39">
        <v>3.3</v>
      </c>
      <c r="Y24" s="39">
        <v>9.4</v>
      </c>
      <c r="Z24" s="39">
        <v>19.600000000000001</v>
      </c>
      <c r="AA24" s="40">
        <v>47.7</v>
      </c>
      <c r="AB24" s="39">
        <v>5</v>
      </c>
      <c r="AC24" s="43">
        <v>15.4</v>
      </c>
      <c r="AD24" s="43">
        <v>32.799999999999997</v>
      </c>
      <c r="AE24" s="43">
        <v>66</v>
      </c>
      <c r="AF24" s="43">
        <v>4.0999999999999996</v>
      </c>
      <c r="AG24" s="43">
        <v>14.1</v>
      </c>
      <c r="AH24" s="43">
        <v>28.1</v>
      </c>
      <c r="AI24" s="43">
        <v>54.5</v>
      </c>
      <c r="AJ24" s="43">
        <v>4</v>
      </c>
      <c r="AK24" s="43">
        <v>14.1</v>
      </c>
      <c r="AL24" s="43">
        <v>28.5</v>
      </c>
      <c r="AM24" s="43">
        <v>72.8</v>
      </c>
      <c r="AN24" s="43">
        <v>6.2</v>
      </c>
      <c r="AO24" s="43">
        <v>18.8</v>
      </c>
      <c r="AP24" s="43">
        <v>30.6</v>
      </c>
      <c r="AQ24" s="43">
        <v>87.972264109999998</v>
      </c>
      <c r="AR24" s="43">
        <v>6.4008795799999989</v>
      </c>
      <c r="AS24" s="43">
        <v>22.222693189999998</v>
      </c>
      <c r="AT24" s="43">
        <v>54.326772839999997</v>
      </c>
      <c r="AU24" s="43">
        <v>136.74609354999998</v>
      </c>
      <c r="AV24" s="43">
        <v>-4.6861422900000003</v>
      </c>
      <c r="AW24" s="43">
        <v>31.168642329999997</v>
      </c>
      <c r="AX24" s="36">
        <v>52.162898720000001</v>
      </c>
      <c r="AY24" s="48">
        <v>131.55653943000002</v>
      </c>
      <c r="AZ24" s="48">
        <v>7.2859751900000003</v>
      </c>
      <c r="BA24" s="48">
        <v>35.837658670000003</v>
      </c>
      <c r="BB24" s="48">
        <v>65.55941408999999</v>
      </c>
      <c r="BC24" s="48">
        <v>118.91138126</v>
      </c>
      <c r="BD24" s="48">
        <v>9.8909039799999992</v>
      </c>
      <c r="BE24" s="48">
        <v>27.642579560000001</v>
      </c>
      <c r="BF24" s="48">
        <v>48.843472779999999</v>
      </c>
      <c r="BG24" s="48">
        <v>119.45187294999999</v>
      </c>
      <c r="BH24" s="48">
        <v>-18.694331949999999</v>
      </c>
      <c r="BI24" s="48">
        <v>7.4664495099999897</v>
      </c>
      <c r="BJ24" s="48">
        <v>45.484572069999999</v>
      </c>
      <c r="BK24" s="45"/>
      <c r="BL24" s="45"/>
      <c r="BM24" s="45"/>
      <c r="BN24" s="45"/>
    </row>
    <row r="25" spans="1:66" x14ac:dyDescent="0.2">
      <c r="A25" s="22" t="s">
        <v>141</v>
      </c>
      <c r="B25" s="26" t="s">
        <v>15</v>
      </c>
      <c r="C25" s="22" t="s">
        <v>141</v>
      </c>
      <c r="D25" s="39">
        <v>37.500000000000043</v>
      </c>
      <c r="E25" s="39">
        <v>-29.699999999999903</v>
      </c>
      <c r="F25" s="39">
        <v>-13.200000000000188</v>
      </c>
      <c r="G25" s="39">
        <v>-432.8</v>
      </c>
      <c r="H25" s="39">
        <v>-87.999999999999915</v>
      </c>
      <c r="I25" s="39">
        <v>-117.89999999999991</v>
      </c>
      <c r="J25" s="39">
        <v>-53.700000000000088</v>
      </c>
      <c r="K25" s="39">
        <v>-420.6</v>
      </c>
      <c r="L25" s="39">
        <v>-28.3</v>
      </c>
      <c r="M25" s="39">
        <v>-73.999999999999631</v>
      </c>
      <c r="N25" s="39">
        <v>-15.700000000000728</v>
      </c>
      <c r="O25" s="39">
        <v>-86.500000000000369</v>
      </c>
      <c r="P25" s="39">
        <v>13.699999999999864</v>
      </c>
      <c r="Q25" s="39">
        <v>16.8</v>
      </c>
      <c r="R25" s="39">
        <v>121.6</v>
      </c>
      <c r="S25" s="39">
        <v>-124.50000000000072</v>
      </c>
      <c r="T25" s="39">
        <v>-36.800000000000047</v>
      </c>
      <c r="U25" s="39">
        <v>-18.000000000000092</v>
      </c>
      <c r="V25" s="39">
        <v>41.800000000000367</v>
      </c>
      <c r="W25" s="39">
        <v>-172.80000000000072</v>
      </c>
      <c r="X25" s="39">
        <v>-44.199999999999861</v>
      </c>
      <c r="Y25" s="39">
        <v>34.19999999999991</v>
      </c>
      <c r="Z25" s="39">
        <v>93.200000000000188</v>
      </c>
      <c r="AA25" s="39">
        <v>-98.499999999999275</v>
      </c>
      <c r="AB25" s="39">
        <v>5.9000000000000909</v>
      </c>
      <c r="AC25" s="39">
        <v>108.00000000000009</v>
      </c>
      <c r="AD25" s="39">
        <v>163.79999999999944</v>
      </c>
      <c r="AE25" s="39">
        <v>72.5</v>
      </c>
      <c r="AF25" s="39">
        <v>57.199999999999953</v>
      </c>
      <c r="AG25" s="39">
        <v>132.59999999999982</v>
      </c>
      <c r="AH25" s="39">
        <v>280.50000000000034</v>
      </c>
      <c r="AI25" s="39">
        <v>103.30000000000018</v>
      </c>
      <c r="AJ25" s="39">
        <v>64.299999999999955</v>
      </c>
      <c r="AK25" s="39">
        <v>154.59999999999982</v>
      </c>
      <c r="AL25" s="39">
        <v>406.40000000000055</v>
      </c>
      <c r="AM25" s="39">
        <v>335.29999999999944</v>
      </c>
      <c r="AN25" s="39">
        <v>158.50000000000006</v>
      </c>
      <c r="AO25" s="39">
        <v>382.89999999999981</v>
      </c>
      <c r="AP25" s="39">
        <v>714.80000000000052</v>
      </c>
      <c r="AQ25" s="39">
        <v>645.04192148830202</v>
      </c>
      <c r="AR25" s="39">
        <v>256.22140731999986</v>
      </c>
      <c r="AS25" s="39">
        <v>471.63259125000059</v>
      </c>
      <c r="AT25" s="39">
        <v>739.64949021999939</v>
      </c>
      <c r="AU25" s="39">
        <v>690.54861545730898</v>
      </c>
      <c r="AV25" s="39">
        <v>303.3062230300003</v>
      </c>
      <c r="AW25" s="39">
        <v>486.75970843000027</v>
      </c>
      <c r="AX25" s="39">
        <v>744.86870395599965</v>
      </c>
      <c r="AY25" s="49">
        <v>568.45875232421326</v>
      </c>
      <c r="AZ25" s="49">
        <v>203.36071363999991</v>
      </c>
      <c r="BA25" s="49">
        <v>14.755549959999501</v>
      </c>
      <c r="BB25" s="49">
        <v>-76.039260980000336</v>
      </c>
      <c r="BC25" s="49">
        <v>-350.64277256987901</v>
      </c>
      <c r="BD25" s="49">
        <v>168.65065673999999</v>
      </c>
      <c r="BE25" s="49">
        <v>325.75457620999998</v>
      </c>
      <c r="BF25" s="49">
        <v>497.52874278000098</v>
      </c>
      <c r="BG25" s="49">
        <v>268.81061807537498</v>
      </c>
      <c r="BH25" s="49">
        <v>238.79729796000001</v>
      </c>
      <c r="BI25" s="49">
        <v>625.894708028585</v>
      </c>
      <c r="BJ25" s="49">
        <v>745.85505241000101</v>
      </c>
      <c r="BK25" s="45"/>
      <c r="BL25" s="45"/>
      <c r="BM25" s="45"/>
      <c r="BN25" s="45"/>
    </row>
    <row r="26" spans="1:66" x14ac:dyDescent="0.2">
      <c r="A26" s="22"/>
      <c r="B26" s="22"/>
      <c r="C26" s="22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</row>
    <row r="27" spans="1:66" x14ac:dyDescent="0.2">
      <c r="A27" s="22"/>
      <c r="B27" s="23" t="s">
        <v>59</v>
      </c>
      <c r="C27" s="22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</row>
    <row r="28" spans="1:66" x14ac:dyDescent="0.2">
      <c r="A28" s="22" t="s">
        <v>108</v>
      </c>
      <c r="B28" s="23" t="s">
        <v>0</v>
      </c>
      <c r="C28" s="22" t="s">
        <v>108</v>
      </c>
      <c r="D28" s="37">
        <v>560.5</v>
      </c>
      <c r="E28" s="31">
        <v>1203</v>
      </c>
      <c r="F28" s="31">
        <v>1901.7</v>
      </c>
      <c r="G28" s="31">
        <v>2589.1999999999998</v>
      </c>
      <c r="H28" s="35">
        <v>577.70000000000005</v>
      </c>
      <c r="I28" s="31">
        <v>1188.2</v>
      </c>
      <c r="J28" s="31">
        <v>1809.9</v>
      </c>
      <c r="K28" s="32">
        <v>2498.1</v>
      </c>
      <c r="L28" s="35">
        <v>611.20000000000005</v>
      </c>
      <c r="M28" s="31">
        <v>1270.5</v>
      </c>
      <c r="N28" s="31">
        <v>1908.3</v>
      </c>
      <c r="O28" s="31">
        <v>2601.1</v>
      </c>
      <c r="P28" s="35">
        <v>610</v>
      </c>
      <c r="Q28" s="31">
        <v>1362.9</v>
      </c>
      <c r="R28" s="32">
        <v>2148.1999999999998</v>
      </c>
      <c r="S28" s="31">
        <v>3013.3</v>
      </c>
      <c r="T28" s="35">
        <v>669.7</v>
      </c>
      <c r="U28" s="31">
        <v>1428.7</v>
      </c>
      <c r="V28" s="31">
        <v>2189.4</v>
      </c>
      <c r="W28" s="31">
        <v>3020.3</v>
      </c>
      <c r="X28" s="35">
        <v>636.9</v>
      </c>
      <c r="Y28" s="32">
        <v>1401.2</v>
      </c>
      <c r="Z28" s="31">
        <v>2162.6999999999998</v>
      </c>
      <c r="AA28" s="31">
        <v>3017.6</v>
      </c>
      <c r="AB28" s="35">
        <v>753.6</v>
      </c>
      <c r="AC28" s="33">
        <v>1505.7</v>
      </c>
      <c r="AD28" s="33">
        <v>2290.5</v>
      </c>
      <c r="AE28" s="33">
        <v>3173.7</v>
      </c>
      <c r="AF28" s="36">
        <v>738.2</v>
      </c>
      <c r="AG28" s="33">
        <v>1556.6</v>
      </c>
      <c r="AH28" s="33">
        <v>2407.3000000000002</v>
      </c>
      <c r="AI28" s="34">
        <v>3236.7</v>
      </c>
      <c r="AJ28" s="36">
        <v>706.4</v>
      </c>
      <c r="AK28" s="33">
        <v>1519.5</v>
      </c>
      <c r="AL28" s="33">
        <v>2331.5</v>
      </c>
      <c r="AM28" s="33">
        <v>3229</v>
      </c>
      <c r="AN28" s="36">
        <v>747.1</v>
      </c>
      <c r="AO28" s="33">
        <v>1574.3</v>
      </c>
      <c r="AP28" s="33">
        <v>2515</v>
      </c>
      <c r="AQ28" s="33">
        <v>3402.8594516600001</v>
      </c>
      <c r="AR28" s="33">
        <v>816.86278109</v>
      </c>
      <c r="AS28" s="33">
        <v>1700.9940428200002</v>
      </c>
      <c r="AT28" s="33">
        <v>2562.7368994499998</v>
      </c>
      <c r="AU28" s="33">
        <v>3523.5038932699999</v>
      </c>
      <c r="AV28" s="33">
        <v>845.27452514000004</v>
      </c>
      <c r="AW28" s="33">
        <v>1747.5463439799998</v>
      </c>
      <c r="AX28" s="33">
        <v>2671.7025221899999</v>
      </c>
      <c r="AY28" s="47">
        <v>3686.8780547799997</v>
      </c>
      <c r="AZ28" s="47">
        <v>862.7774086500001</v>
      </c>
      <c r="BA28" s="47">
        <v>1749.7293207299999</v>
      </c>
      <c r="BB28" s="47">
        <v>2720.49437954</v>
      </c>
      <c r="BC28" s="47">
        <v>3787.5973997199999</v>
      </c>
      <c r="BD28" s="47">
        <v>976.00063222999995</v>
      </c>
      <c r="BE28" s="47">
        <v>1952.45284176</v>
      </c>
      <c r="BF28" s="47">
        <v>3225.5398174000002</v>
      </c>
      <c r="BG28" s="47">
        <v>4120.4632906999996</v>
      </c>
      <c r="BH28" s="47">
        <v>1070.0899599100001</v>
      </c>
      <c r="BI28" s="47">
        <v>2263.3328474099999</v>
      </c>
      <c r="BJ28" s="47">
        <v>3472.9459431199998</v>
      </c>
      <c r="BK28" s="45"/>
      <c r="BL28" s="45"/>
      <c r="BM28" s="45"/>
    </row>
    <row r="29" spans="1:66" x14ac:dyDescent="0.2">
      <c r="A29" s="22" t="s">
        <v>109</v>
      </c>
      <c r="B29" s="25" t="s">
        <v>1</v>
      </c>
      <c r="C29" s="22" t="s">
        <v>109</v>
      </c>
      <c r="D29" s="37">
        <v>288</v>
      </c>
      <c r="E29" s="35">
        <v>630</v>
      </c>
      <c r="F29" s="35">
        <v>986.7</v>
      </c>
      <c r="G29" s="31">
        <v>1328.5</v>
      </c>
      <c r="H29" s="35">
        <v>266.5</v>
      </c>
      <c r="I29" s="35">
        <v>551</v>
      </c>
      <c r="J29" s="35">
        <v>841.2</v>
      </c>
      <c r="K29" s="32">
        <v>1175.5</v>
      </c>
      <c r="L29" s="35">
        <v>258.5</v>
      </c>
      <c r="M29" s="35">
        <v>577.4</v>
      </c>
      <c r="N29" s="35">
        <v>892.4</v>
      </c>
      <c r="O29" s="31">
        <v>1230.4000000000001</v>
      </c>
      <c r="P29" s="35">
        <v>303.5</v>
      </c>
      <c r="Q29" s="35">
        <v>671.3</v>
      </c>
      <c r="R29" s="32">
        <v>1063.7</v>
      </c>
      <c r="S29" s="31">
        <v>1475.6</v>
      </c>
      <c r="T29" s="35">
        <v>321.89999999999998</v>
      </c>
      <c r="U29" s="35">
        <v>692.9</v>
      </c>
      <c r="V29" s="31">
        <v>1078.5</v>
      </c>
      <c r="W29" s="31">
        <v>1474</v>
      </c>
      <c r="X29" s="35">
        <v>306.7</v>
      </c>
      <c r="Y29" s="37">
        <v>695.6</v>
      </c>
      <c r="Z29" s="31">
        <v>1073.8</v>
      </c>
      <c r="AA29" s="31">
        <v>1446.5</v>
      </c>
      <c r="AB29" s="35">
        <v>341.8</v>
      </c>
      <c r="AC29" s="36">
        <v>704.5</v>
      </c>
      <c r="AD29" s="33">
        <v>1075</v>
      </c>
      <c r="AE29" s="33">
        <v>1458.4</v>
      </c>
      <c r="AF29" s="36">
        <v>368.4</v>
      </c>
      <c r="AG29" s="36">
        <v>751.2</v>
      </c>
      <c r="AH29" s="33">
        <v>1151.3</v>
      </c>
      <c r="AI29" s="34">
        <v>1491.1</v>
      </c>
      <c r="AJ29" s="36">
        <v>359.1</v>
      </c>
      <c r="AK29" s="36">
        <v>762.8</v>
      </c>
      <c r="AL29" s="33">
        <v>1157.4000000000001</v>
      </c>
      <c r="AM29" s="33">
        <v>1570.4</v>
      </c>
      <c r="AN29" s="36">
        <v>379.2</v>
      </c>
      <c r="AO29" s="36">
        <v>796.2</v>
      </c>
      <c r="AP29" s="36">
        <v>1291.4000000000001</v>
      </c>
      <c r="AQ29" s="36">
        <v>1661.9168515599999</v>
      </c>
      <c r="AR29" s="36">
        <v>429.78275310999999</v>
      </c>
      <c r="AS29" s="36">
        <v>883.0091282100002</v>
      </c>
      <c r="AT29" s="36">
        <v>1331.8799767299997</v>
      </c>
      <c r="AU29" s="36">
        <v>1766.9201098400001</v>
      </c>
      <c r="AV29" s="36">
        <v>423.96660198000001</v>
      </c>
      <c r="AW29" s="36">
        <v>892.4808920700001</v>
      </c>
      <c r="AX29" s="36">
        <v>1355.6595604500001</v>
      </c>
      <c r="AY29" s="48">
        <v>1812.8575159599998</v>
      </c>
      <c r="AZ29" s="48">
        <v>429.85587827999996</v>
      </c>
      <c r="BA29" s="48">
        <v>777.60526049999999</v>
      </c>
      <c r="BB29" s="48">
        <v>1236.9921743099999</v>
      </c>
      <c r="BC29" s="48">
        <v>1714.29533472</v>
      </c>
      <c r="BD29" s="48">
        <v>468.46486184000003</v>
      </c>
      <c r="BE29" s="48">
        <v>919.34431877999998</v>
      </c>
      <c r="BF29" s="48">
        <v>1450.5201380399999</v>
      </c>
      <c r="BG29" s="48">
        <v>1983.4289201399999</v>
      </c>
      <c r="BH29" s="48">
        <v>563.08021169999995</v>
      </c>
      <c r="BI29" s="48">
        <v>1163.32953714</v>
      </c>
      <c r="BJ29" s="48">
        <v>1774.34352964</v>
      </c>
      <c r="BK29" s="45"/>
      <c r="BL29" s="45"/>
      <c r="BM29" s="45"/>
    </row>
    <row r="30" spans="1:66" x14ac:dyDescent="0.2">
      <c r="A30" s="22" t="s">
        <v>110</v>
      </c>
      <c r="B30" s="25" t="s">
        <v>2</v>
      </c>
      <c r="C30" s="22" t="s">
        <v>110</v>
      </c>
      <c r="D30" s="37">
        <v>211.5</v>
      </c>
      <c r="E30" s="35">
        <v>468.7</v>
      </c>
      <c r="F30" s="35">
        <v>758.8</v>
      </c>
      <c r="G30" s="31">
        <v>1034.3</v>
      </c>
      <c r="H30" s="35">
        <v>267.3</v>
      </c>
      <c r="I30" s="35">
        <v>549.29999999999995</v>
      </c>
      <c r="J30" s="35">
        <v>837.5</v>
      </c>
      <c r="K30" s="32">
        <v>1145.0999999999999</v>
      </c>
      <c r="L30" s="35">
        <v>305.89999999999998</v>
      </c>
      <c r="M30" s="35">
        <v>598.4</v>
      </c>
      <c r="N30" s="35">
        <v>876.4</v>
      </c>
      <c r="O30" s="31">
        <v>1161.2</v>
      </c>
      <c r="P30" s="35">
        <v>255.5</v>
      </c>
      <c r="Q30" s="35">
        <v>593.4</v>
      </c>
      <c r="R30" s="37">
        <v>955.6</v>
      </c>
      <c r="S30" s="31">
        <v>1351.1</v>
      </c>
      <c r="T30" s="35">
        <v>307.60000000000002</v>
      </c>
      <c r="U30" s="35">
        <v>648.9</v>
      </c>
      <c r="V30" s="35">
        <v>976</v>
      </c>
      <c r="W30" s="31">
        <v>1342.3</v>
      </c>
      <c r="X30" s="35">
        <v>288.5</v>
      </c>
      <c r="Y30" s="37">
        <v>624</v>
      </c>
      <c r="Z30" s="35">
        <v>965</v>
      </c>
      <c r="AA30" s="31">
        <v>1362.6</v>
      </c>
      <c r="AB30" s="35">
        <v>297.8</v>
      </c>
      <c r="AC30" s="36">
        <v>639.5</v>
      </c>
      <c r="AD30" s="33">
        <v>1003.7</v>
      </c>
      <c r="AE30" s="33">
        <v>1379.9</v>
      </c>
      <c r="AF30" s="36">
        <v>294.60000000000002</v>
      </c>
      <c r="AG30" s="36">
        <v>661.1</v>
      </c>
      <c r="AH30" s="33">
        <v>1025.8</v>
      </c>
      <c r="AI30" s="34">
        <v>1417.9</v>
      </c>
      <c r="AJ30" s="36">
        <v>299.2</v>
      </c>
      <c r="AK30" s="36">
        <v>650.4</v>
      </c>
      <c r="AL30" s="33">
        <v>1019.2</v>
      </c>
      <c r="AM30" s="33">
        <v>1431.1</v>
      </c>
      <c r="AN30" s="36">
        <v>321.10000000000002</v>
      </c>
      <c r="AO30" s="36">
        <v>692</v>
      </c>
      <c r="AP30" s="36">
        <v>1085.8</v>
      </c>
      <c r="AQ30" s="36">
        <v>1490.16902837</v>
      </c>
      <c r="AR30" s="36">
        <v>339.93240684000006</v>
      </c>
      <c r="AS30" s="36">
        <v>713.99496638000005</v>
      </c>
      <c r="AT30" s="36">
        <v>1086.0358764300001</v>
      </c>
      <c r="AU30" s="36">
        <v>1543.1289094900001</v>
      </c>
      <c r="AV30" s="36">
        <v>373.25184331999998</v>
      </c>
      <c r="AW30" s="36">
        <v>771.68367525999997</v>
      </c>
      <c r="AX30" s="36">
        <v>1173.88917042</v>
      </c>
      <c r="AY30" s="48">
        <v>1611.95109923</v>
      </c>
      <c r="AZ30" s="48">
        <v>389.12293620000003</v>
      </c>
      <c r="BA30" s="48">
        <v>778.11357722000002</v>
      </c>
      <c r="BB30" s="48">
        <v>1208.16682569</v>
      </c>
      <c r="BC30" s="48">
        <v>1675.6241744599999</v>
      </c>
      <c r="BD30" s="48">
        <v>413.44152066999999</v>
      </c>
      <c r="BE30" s="48">
        <v>862.85846077999997</v>
      </c>
      <c r="BF30" s="48">
        <v>1321.7554078799999</v>
      </c>
      <c r="BG30" s="48">
        <v>1823.90082196</v>
      </c>
      <c r="BH30" s="48">
        <v>442.34248774000002</v>
      </c>
      <c r="BI30" s="48">
        <v>937.45204029000001</v>
      </c>
      <c r="BJ30" s="48">
        <v>1451.2150735600001</v>
      </c>
      <c r="BK30" s="45"/>
      <c r="BL30" s="45"/>
      <c r="BM30" s="45"/>
    </row>
    <row r="31" spans="1:66" x14ac:dyDescent="0.2">
      <c r="A31" s="22" t="s">
        <v>111</v>
      </c>
      <c r="B31" s="25" t="s">
        <v>3</v>
      </c>
      <c r="C31" s="22" t="s">
        <v>111</v>
      </c>
      <c r="D31" s="37">
        <v>0</v>
      </c>
      <c r="E31" s="35">
        <v>1.3</v>
      </c>
      <c r="F31" s="35">
        <v>1.7</v>
      </c>
      <c r="G31" s="35">
        <v>0.9</v>
      </c>
      <c r="H31" s="35">
        <v>1</v>
      </c>
      <c r="I31" s="35">
        <v>1.1000000000000001</v>
      </c>
      <c r="J31" s="35">
        <v>1.3</v>
      </c>
      <c r="K31" s="37">
        <v>0.9</v>
      </c>
      <c r="L31" s="35">
        <v>0.9</v>
      </c>
      <c r="M31" s="35">
        <v>1.2</v>
      </c>
      <c r="N31" s="35">
        <v>1.4</v>
      </c>
      <c r="O31" s="35">
        <v>1.3</v>
      </c>
      <c r="P31" s="35">
        <v>0.3</v>
      </c>
      <c r="Q31" s="35">
        <v>0.4</v>
      </c>
      <c r="R31" s="37">
        <v>0.8</v>
      </c>
      <c r="S31" s="35">
        <v>0.4</v>
      </c>
      <c r="T31" s="35">
        <v>2</v>
      </c>
      <c r="U31" s="35">
        <v>2.1</v>
      </c>
      <c r="V31" s="35">
        <v>6.4</v>
      </c>
      <c r="W31" s="35">
        <v>3.4</v>
      </c>
      <c r="X31" s="35">
        <v>0.2</v>
      </c>
      <c r="Y31" s="37">
        <v>1.7</v>
      </c>
      <c r="Z31" s="35">
        <v>2.7</v>
      </c>
      <c r="AA31" s="35">
        <v>9.1999999999999993</v>
      </c>
      <c r="AB31" s="35">
        <v>0.7</v>
      </c>
      <c r="AC31" s="36">
        <v>1</v>
      </c>
      <c r="AD31" s="36">
        <v>8</v>
      </c>
      <c r="AE31" s="36">
        <v>9.9</v>
      </c>
      <c r="AF31" s="36">
        <v>2.2999999999999998</v>
      </c>
      <c r="AG31" s="36">
        <v>3.8</v>
      </c>
      <c r="AH31" s="36">
        <v>4.8</v>
      </c>
      <c r="AI31" s="38">
        <v>7.5</v>
      </c>
      <c r="AJ31" s="36">
        <v>1.4</v>
      </c>
      <c r="AK31" s="36">
        <v>2.7</v>
      </c>
      <c r="AL31" s="36">
        <v>4.9000000000000004</v>
      </c>
      <c r="AM31" s="36">
        <v>5.4</v>
      </c>
      <c r="AN31" s="36">
        <v>3.9</v>
      </c>
      <c r="AO31" s="36">
        <v>8.5</v>
      </c>
      <c r="AP31" s="36">
        <v>20.9</v>
      </c>
      <c r="AQ31" s="36">
        <v>21.934628790000001</v>
      </c>
      <c r="AR31" s="36">
        <v>1.3282496200000011</v>
      </c>
      <c r="AS31" s="36">
        <v>18.666231320000001</v>
      </c>
      <c r="AT31" s="36">
        <v>19.340408180000001</v>
      </c>
      <c r="AU31" s="36">
        <v>23.109477859999984</v>
      </c>
      <c r="AV31" s="36">
        <v>2.8334286500000023</v>
      </c>
      <c r="AW31" s="36">
        <v>4.1758008299999982</v>
      </c>
      <c r="AX31" s="36">
        <v>9.851417730000005</v>
      </c>
      <c r="AY31" s="48">
        <v>80.765405599999966</v>
      </c>
      <c r="AZ31" s="48">
        <v>0.50224694999999553</v>
      </c>
      <c r="BA31" s="48">
        <v>1.45706694</v>
      </c>
      <c r="BB31" s="48">
        <v>6.5405211599999964</v>
      </c>
      <c r="BC31" s="48">
        <v>62.051547079999999</v>
      </c>
      <c r="BD31" s="48">
        <v>1.64064276</v>
      </c>
      <c r="BE31" s="48">
        <v>2.2657630200000001</v>
      </c>
      <c r="BF31" s="48">
        <v>15.4297165</v>
      </c>
      <c r="BG31" s="48">
        <v>16.770252849999999</v>
      </c>
      <c r="BH31" s="48">
        <v>0.34869271999999901</v>
      </c>
      <c r="BI31" s="48">
        <v>5.0203658200000101</v>
      </c>
      <c r="BJ31" s="48">
        <v>26.197785570000001</v>
      </c>
      <c r="BK31" s="45"/>
      <c r="BL31" s="45"/>
      <c r="BM31" s="45"/>
    </row>
    <row r="32" spans="1:66" x14ac:dyDescent="0.2">
      <c r="A32" s="22" t="s">
        <v>112</v>
      </c>
      <c r="B32" s="25" t="s">
        <v>4</v>
      </c>
      <c r="C32" s="22" t="s">
        <v>112</v>
      </c>
      <c r="D32" s="37">
        <v>61</v>
      </c>
      <c r="E32" s="35">
        <v>103.1</v>
      </c>
      <c r="F32" s="35">
        <v>154.5</v>
      </c>
      <c r="G32" s="35">
        <v>225.5</v>
      </c>
      <c r="H32" s="35">
        <v>42.8</v>
      </c>
      <c r="I32" s="35">
        <v>86.8</v>
      </c>
      <c r="J32" s="35">
        <v>130</v>
      </c>
      <c r="K32" s="37">
        <v>176.6</v>
      </c>
      <c r="L32" s="35">
        <v>45.9</v>
      </c>
      <c r="M32" s="35">
        <v>93.4</v>
      </c>
      <c r="N32" s="35">
        <v>138.1</v>
      </c>
      <c r="O32" s="35">
        <v>208.2</v>
      </c>
      <c r="P32" s="35">
        <v>50.6</v>
      </c>
      <c r="Q32" s="35">
        <v>97.7</v>
      </c>
      <c r="R32" s="37">
        <v>128.19999999999999</v>
      </c>
      <c r="S32" s="35">
        <v>186.2</v>
      </c>
      <c r="T32" s="35">
        <v>38.200000000000003</v>
      </c>
      <c r="U32" s="35">
        <v>84.7</v>
      </c>
      <c r="V32" s="35">
        <v>128.5</v>
      </c>
      <c r="W32" s="35">
        <v>200.6</v>
      </c>
      <c r="X32" s="35">
        <v>41.5</v>
      </c>
      <c r="Y32" s="37">
        <v>79.900000000000006</v>
      </c>
      <c r="Z32" s="35">
        <v>121.2</v>
      </c>
      <c r="AA32" s="35">
        <v>199.3</v>
      </c>
      <c r="AB32" s="35">
        <v>113.3</v>
      </c>
      <c r="AC32" s="36">
        <v>160.69999999999999</v>
      </c>
      <c r="AD32" s="36">
        <v>203.8</v>
      </c>
      <c r="AE32" s="36">
        <v>325.60000000000002</v>
      </c>
      <c r="AF32" s="36">
        <v>72.900000000000006</v>
      </c>
      <c r="AG32" s="36">
        <v>140.4</v>
      </c>
      <c r="AH32" s="36">
        <v>225.3</v>
      </c>
      <c r="AI32" s="38">
        <v>320.3</v>
      </c>
      <c r="AJ32" s="36">
        <v>46.7</v>
      </c>
      <c r="AK32" s="36">
        <v>103.7</v>
      </c>
      <c r="AL32" s="36">
        <v>150.1</v>
      </c>
      <c r="AM32" s="36">
        <v>222.1</v>
      </c>
      <c r="AN32" s="36">
        <v>42.9</v>
      </c>
      <c r="AO32" s="36">
        <v>77.599999999999994</v>
      </c>
      <c r="AP32" s="36">
        <v>116.9</v>
      </c>
      <c r="AQ32" s="36">
        <v>228.83894294000001</v>
      </c>
      <c r="AR32" s="36">
        <v>45.819371519999997</v>
      </c>
      <c r="AS32" s="36">
        <v>85.323716910000002</v>
      </c>
      <c r="AT32" s="36">
        <v>125.48063811000002</v>
      </c>
      <c r="AU32" s="36">
        <v>190.34539607999994</v>
      </c>
      <c r="AV32" s="36">
        <v>45.222651190000008</v>
      </c>
      <c r="AW32" s="36">
        <v>79.205975819999992</v>
      </c>
      <c r="AX32" s="36">
        <v>132.30237359</v>
      </c>
      <c r="AY32" s="48">
        <v>181.30403399000002</v>
      </c>
      <c r="AZ32" s="48">
        <v>43.296347220000001</v>
      </c>
      <c r="BA32" s="48">
        <v>192.55341607</v>
      </c>
      <c r="BB32" s="48">
        <v>268.79485837999999</v>
      </c>
      <c r="BC32" s="48">
        <v>335.62634345999999</v>
      </c>
      <c r="BD32" s="48">
        <v>92.453606960000002</v>
      </c>
      <c r="BE32" s="48">
        <v>167.98429917999999</v>
      </c>
      <c r="BF32" s="48">
        <v>437.83455498000001</v>
      </c>
      <c r="BG32" s="48">
        <v>296.36329575000002</v>
      </c>
      <c r="BH32" s="48">
        <v>64.31856775</v>
      </c>
      <c r="BI32" s="48">
        <v>157.53090416000001</v>
      </c>
      <c r="BJ32" s="48">
        <v>221.18955435000001</v>
      </c>
      <c r="BK32" s="45"/>
      <c r="BL32" s="45"/>
      <c r="BM32" s="45"/>
    </row>
    <row r="33" spans="1:65" x14ac:dyDescent="0.2">
      <c r="A33" s="22" t="s">
        <v>113</v>
      </c>
      <c r="B33" s="23" t="s">
        <v>5</v>
      </c>
      <c r="C33" s="22" t="s">
        <v>113</v>
      </c>
      <c r="D33" s="37">
        <v>520.79999999999995</v>
      </c>
      <c r="E33" s="31">
        <v>1122.4000000000001</v>
      </c>
      <c r="F33" s="31">
        <v>1799</v>
      </c>
      <c r="G33" s="31">
        <v>2609.6999999999998</v>
      </c>
      <c r="H33" s="35">
        <v>621.70000000000005</v>
      </c>
      <c r="I33" s="31">
        <v>1362.7</v>
      </c>
      <c r="J33" s="31">
        <v>2074.1999999999998</v>
      </c>
      <c r="K33" s="32">
        <v>2964.2</v>
      </c>
      <c r="L33" s="35">
        <v>649.20000000000005</v>
      </c>
      <c r="M33" s="31">
        <v>1331.6</v>
      </c>
      <c r="N33" s="31">
        <v>2077</v>
      </c>
      <c r="O33" s="31">
        <v>2918.5</v>
      </c>
      <c r="P33" s="35">
        <v>652.4</v>
      </c>
      <c r="Q33" s="31">
        <v>1391.3</v>
      </c>
      <c r="R33" s="32">
        <v>2121.1999999999998</v>
      </c>
      <c r="S33" s="31">
        <v>2910.3</v>
      </c>
      <c r="T33" s="35">
        <v>664.7</v>
      </c>
      <c r="U33" s="31">
        <v>1408.3</v>
      </c>
      <c r="V33" s="31">
        <v>2131.9</v>
      </c>
      <c r="W33" s="31">
        <v>3030.2</v>
      </c>
      <c r="X33" s="35">
        <v>659.6</v>
      </c>
      <c r="Y33" s="32">
        <v>1361</v>
      </c>
      <c r="Z33" s="31">
        <v>2092.1999999999998</v>
      </c>
      <c r="AA33" s="31">
        <v>2946.4</v>
      </c>
      <c r="AB33" s="35">
        <v>695.9</v>
      </c>
      <c r="AC33" s="33">
        <v>1442.6</v>
      </c>
      <c r="AD33" s="33">
        <v>2248.1999999999998</v>
      </c>
      <c r="AE33" s="33">
        <v>3165.8</v>
      </c>
      <c r="AF33" s="36">
        <v>706.6</v>
      </c>
      <c r="AG33" s="33">
        <v>1464.4</v>
      </c>
      <c r="AH33" s="33">
        <v>2267.5</v>
      </c>
      <c r="AI33" s="34">
        <v>3181.8</v>
      </c>
      <c r="AJ33" s="36">
        <v>687.6</v>
      </c>
      <c r="AK33" s="33">
        <v>1435.1</v>
      </c>
      <c r="AL33" s="33">
        <v>2211.3000000000002</v>
      </c>
      <c r="AM33" s="33">
        <v>3093.8</v>
      </c>
      <c r="AN33" s="36">
        <v>688.7</v>
      </c>
      <c r="AO33" s="33">
        <v>1436.7</v>
      </c>
      <c r="AP33" s="33">
        <v>2203.8000000000002</v>
      </c>
      <c r="AQ33" s="33">
        <v>3109.8921335499999</v>
      </c>
      <c r="AR33" s="33">
        <v>728.42028368000001</v>
      </c>
      <c r="AS33" s="33">
        <v>1512.86359371</v>
      </c>
      <c r="AT33" s="33">
        <v>2347.9003923400001</v>
      </c>
      <c r="AU33" s="33">
        <v>3331.2723456370131</v>
      </c>
      <c r="AV33" s="33">
        <v>806.80502249999984</v>
      </c>
      <c r="AW33" s="33">
        <v>1596.7527288699998</v>
      </c>
      <c r="AX33" s="33">
        <v>2420.23417819</v>
      </c>
      <c r="AY33" s="47">
        <v>3392.6384615805778</v>
      </c>
      <c r="AZ33" s="47">
        <v>877.25038775295343</v>
      </c>
      <c r="BA33" s="47">
        <v>1967.71419386711</v>
      </c>
      <c r="BB33" s="47">
        <v>2901.3909272528408</v>
      </c>
      <c r="BC33" s="47">
        <v>4019.1093982950802</v>
      </c>
      <c r="BD33" s="47">
        <v>929.80171987651795</v>
      </c>
      <c r="BE33" s="47">
        <v>1952.21425583016</v>
      </c>
      <c r="BF33" s="47">
        <v>2915.5890733011802</v>
      </c>
      <c r="BG33" s="47">
        <v>4086.0384427027102</v>
      </c>
      <c r="BH33" s="47">
        <v>978.96534300554401</v>
      </c>
      <c r="BI33" s="47">
        <v>2125.2455828847901</v>
      </c>
      <c r="BJ33" s="47">
        <v>3386.3741338248101</v>
      </c>
      <c r="BK33" s="45"/>
      <c r="BL33" s="45"/>
      <c r="BM33" s="45"/>
    </row>
    <row r="34" spans="1:65" x14ac:dyDescent="0.2">
      <c r="A34" s="22" t="s">
        <v>114</v>
      </c>
      <c r="B34" s="25" t="s">
        <v>6</v>
      </c>
      <c r="C34" s="22" t="s">
        <v>114</v>
      </c>
      <c r="D34" s="37">
        <v>144.19999999999999</v>
      </c>
      <c r="E34" s="35">
        <v>295.8</v>
      </c>
      <c r="F34" s="35">
        <v>451.4</v>
      </c>
      <c r="G34" s="35">
        <v>617.9</v>
      </c>
      <c r="H34" s="35">
        <v>166.6</v>
      </c>
      <c r="I34" s="35">
        <v>333.4</v>
      </c>
      <c r="J34" s="35">
        <v>494.8</v>
      </c>
      <c r="K34" s="37">
        <v>665</v>
      </c>
      <c r="L34" s="35">
        <v>159.80000000000001</v>
      </c>
      <c r="M34" s="35">
        <v>323.2</v>
      </c>
      <c r="N34" s="35">
        <v>486.2</v>
      </c>
      <c r="O34" s="35">
        <v>656.9</v>
      </c>
      <c r="P34" s="35">
        <v>182.4</v>
      </c>
      <c r="Q34" s="35">
        <v>368.3</v>
      </c>
      <c r="R34" s="37">
        <v>547</v>
      </c>
      <c r="S34" s="35">
        <v>734</v>
      </c>
      <c r="T34" s="35">
        <v>184.4</v>
      </c>
      <c r="U34" s="35">
        <v>371.8</v>
      </c>
      <c r="V34" s="35">
        <v>553.6</v>
      </c>
      <c r="W34" s="35">
        <v>747.5</v>
      </c>
      <c r="X34" s="35">
        <v>167.2</v>
      </c>
      <c r="Y34" s="37">
        <v>335.7</v>
      </c>
      <c r="Z34" s="35">
        <v>509.5</v>
      </c>
      <c r="AA34" s="35">
        <v>688.9</v>
      </c>
      <c r="AB34" s="35">
        <v>176.5</v>
      </c>
      <c r="AC34" s="36">
        <v>360.1</v>
      </c>
      <c r="AD34" s="36">
        <v>542.29999999999995</v>
      </c>
      <c r="AE34" s="36">
        <v>730.6</v>
      </c>
      <c r="AF34" s="36">
        <v>184.3</v>
      </c>
      <c r="AG34" s="36">
        <v>370.4</v>
      </c>
      <c r="AH34" s="36">
        <v>553</v>
      </c>
      <c r="AI34" s="38">
        <v>744.2</v>
      </c>
      <c r="AJ34" s="36">
        <v>186</v>
      </c>
      <c r="AK34" s="36">
        <v>372.4</v>
      </c>
      <c r="AL34" s="36">
        <v>556</v>
      </c>
      <c r="AM34" s="36">
        <v>744.9</v>
      </c>
      <c r="AN34" s="36">
        <v>179</v>
      </c>
      <c r="AO34" s="36">
        <v>359.2</v>
      </c>
      <c r="AP34" s="36">
        <v>536.29999999999995</v>
      </c>
      <c r="AQ34" s="36">
        <v>721.25662005000004</v>
      </c>
      <c r="AR34" s="36">
        <v>182.45453766000008</v>
      </c>
      <c r="AS34" s="36">
        <v>367.34326826000006</v>
      </c>
      <c r="AT34" s="36">
        <v>550.14691887000004</v>
      </c>
      <c r="AU34" s="36">
        <v>738.21022477000008</v>
      </c>
      <c r="AV34" s="36">
        <v>191.80388112999989</v>
      </c>
      <c r="AW34" s="36">
        <v>385.76600489999993</v>
      </c>
      <c r="AX34" s="36">
        <v>578.31748893000008</v>
      </c>
      <c r="AY34" s="48">
        <v>778.1334835399997</v>
      </c>
      <c r="AZ34" s="48">
        <v>211.71720555999988</v>
      </c>
      <c r="BA34" s="48">
        <v>424.57232435999998</v>
      </c>
      <c r="BB34" s="48">
        <v>635.55532070999971</v>
      </c>
      <c r="BC34" s="48">
        <v>852.69316929000001</v>
      </c>
      <c r="BD34" s="48">
        <v>214.97727555</v>
      </c>
      <c r="BE34" s="48">
        <v>432.88501348</v>
      </c>
      <c r="BF34" s="48">
        <v>653.67242313999998</v>
      </c>
      <c r="BG34" s="48">
        <v>881.50707874</v>
      </c>
      <c r="BH34" s="48">
        <v>232.7402056</v>
      </c>
      <c r="BI34" s="48">
        <v>482.77190826999998</v>
      </c>
      <c r="BJ34" s="48">
        <v>750.42309719000002</v>
      </c>
      <c r="BK34" s="45"/>
      <c r="BL34" s="45"/>
      <c r="BM34" s="45"/>
    </row>
    <row r="35" spans="1:65" x14ac:dyDescent="0.2">
      <c r="A35" s="22" t="s">
        <v>115</v>
      </c>
      <c r="B35" s="25" t="s">
        <v>7</v>
      </c>
      <c r="C35" s="22" t="s">
        <v>115</v>
      </c>
      <c r="D35" s="37">
        <v>125.3</v>
      </c>
      <c r="E35" s="35">
        <v>239.1</v>
      </c>
      <c r="F35" s="35">
        <v>381.7</v>
      </c>
      <c r="G35" s="35">
        <v>536.29999999999995</v>
      </c>
      <c r="H35" s="35">
        <v>138.80000000000001</v>
      </c>
      <c r="I35" s="35">
        <v>336.7</v>
      </c>
      <c r="J35" s="35">
        <v>454.1</v>
      </c>
      <c r="K35" s="37">
        <v>639</v>
      </c>
      <c r="L35" s="35">
        <v>147.19999999999999</v>
      </c>
      <c r="M35" s="35">
        <v>310.10000000000002</v>
      </c>
      <c r="N35" s="35">
        <v>471</v>
      </c>
      <c r="O35" s="35">
        <v>663.7</v>
      </c>
      <c r="P35" s="35">
        <v>13.5</v>
      </c>
      <c r="Q35" s="35">
        <v>39.4</v>
      </c>
      <c r="R35" s="37">
        <v>65.5</v>
      </c>
      <c r="S35" s="35">
        <v>118.6</v>
      </c>
      <c r="T35" s="35">
        <v>17.600000000000001</v>
      </c>
      <c r="U35" s="35">
        <v>46.4</v>
      </c>
      <c r="V35" s="35">
        <v>72.599999999999994</v>
      </c>
      <c r="W35" s="35">
        <v>128</v>
      </c>
      <c r="X35" s="35">
        <v>17.2</v>
      </c>
      <c r="Y35" s="37">
        <v>38.700000000000003</v>
      </c>
      <c r="Z35" s="35">
        <v>66.8</v>
      </c>
      <c r="AA35" s="35">
        <v>116.3</v>
      </c>
      <c r="AB35" s="35">
        <v>15.9</v>
      </c>
      <c r="AC35" s="36">
        <v>46.6</v>
      </c>
      <c r="AD35" s="36">
        <v>80.099999999999994</v>
      </c>
      <c r="AE35" s="36">
        <v>112.1</v>
      </c>
      <c r="AF35" s="36">
        <v>19.7</v>
      </c>
      <c r="AG35" s="36">
        <v>36.4</v>
      </c>
      <c r="AH35" s="36">
        <v>59.4</v>
      </c>
      <c r="AI35" s="38">
        <v>116.7</v>
      </c>
      <c r="AJ35" s="36">
        <v>15.9</v>
      </c>
      <c r="AK35" s="36">
        <v>35.700000000000003</v>
      </c>
      <c r="AL35" s="36">
        <v>58.9</v>
      </c>
      <c r="AM35" s="36">
        <v>113.4</v>
      </c>
      <c r="AN35" s="36">
        <v>17.399999999999999</v>
      </c>
      <c r="AO35" s="36">
        <v>40.700000000000003</v>
      </c>
      <c r="AP35" s="36">
        <v>64.400000000000006</v>
      </c>
      <c r="AQ35" s="36">
        <v>109.34738571</v>
      </c>
      <c r="AR35" s="36">
        <v>23.74592645000001</v>
      </c>
      <c r="AS35" s="36">
        <v>51.496987179999998</v>
      </c>
      <c r="AT35" s="36">
        <v>83.109908869999984</v>
      </c>
      <c r="AU35" s="36">
        <v>133.17768265000001</v>
      </c>
      <c r="AV35" s="36">
        <v>24.005130229999992</v>
      </c>
      <c r="AW35" s="36">
        <v>56.074754910000017</v>
      </c>
      <c r="AX35" s="36">
        <v>82.70564899</v>
      </c>
      <c r="AY35" s="48">
        <v>127.39349170000003</v>
      </c>
      <c r="AZ35" s="48">
        <v>25.530703450000008</v>
      </c>
      <c r="BA35" s="48">
        <v>51.61454157</v>
      </c>
      <c r="BB35" s="48">
        <v>79.262575090000013</v>
      </c>
      <c r="BC35" s="48">
        <v>125.86380109</v>
      </c>
      <c r="BD35" s="48">
        <v>23.576651949999999</v>
      </c>
      <c r="BE35" s="48">
        <v>63.752667160000001</v>
      </c>
      <c r="BF35" s="48">
        <v>94.951737159999993</v>
      </c>
      <c r="BG35" s="48">
        <v>140.10614185</v>
      </c>
      <c r="BH35" s="48">
        <v>28.251288720000002</v>
      </c>
      <c r="BI35" s="48">
        <v>63.543180880000001</v>
      </c>
      <c r="BJ35" s="48">
        <v>102.2022745</v>
      </c>
      <c r="BK35" s="45"/>
      <c r="BL35" s="45"/>
      <c r="BM35" s="45"/>
    </row>
    <row r="36" spans="1:65" x14ac:dyDescent="0.2">
      <c r="A36" s="22" t="s">
        <v>116</v>
      </c>
      <c r="B36" s="25" t="s">
        <v>8</v>
      </c>
      <c r="C36" s="22" t="s">
        <v>116</v>
      </c>
      <c r="D36" s="37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7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7">
        <v>0</v>
      </c>
      <c r="S36" s="35">
        <v>0</v>
      </c>
      <c r="T36" s="35">
        <v>0</v>
      </c>
      <c r="U36" s="35">
        <v>0</v>
      </c>
      <c r="V36" s="35">
        <v>0</v>
      </c>
      <c r="W36" s="35">
        <v>0</v>
      </c>
      <c r="X36" s="35">
        <v>0</v>
      </c>
      <c r="Y36" s="37">
        <v>0</v>
      </c>
      <c r="Z36" s="35">
        <v>0</v>
      </c>
      <c r="AA36" s="35">
        <v>0</v>
      </c>
      <c r="AB36" s="35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8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  <c r="AW36" s="36">
        <v>0</v>
      </c>
      <c r="AX36" s="36">
        <v>0</v>
      </c>
      <c r="AY36" s="48">
        <v>0</v>
      </c>
      <c r="AZ36" s="48">
        <v>0</v>
      </c>
      <c r="BA36" s="48">
        <v>0</v>
      </c>
      <c r="BB36" s="48">
        <v>0</v>
      </c>
      <c r="BC36" s="48">
        <v>0</v>
      </c>
      <c r="BD36" s="48">
        <v>0</v>
      </c>
      <c r="BE36" s="48">
        <v>0</v>
      </c>
      <c r="BF36" s="48">
        <v>0</v>
      </c>
      <c r="BG36" s="48">
        <v>0</v>
      </c>
      <c r="BH36" s="48">
        <v>0</v>
      </c>
      <c r="BI36" s="48">
        <v>0</v>
      </c>
      <c r="BJ36" s="48">
        <v>0</v>
      </c>
      <c r="BK36" s="45"/>
      <c r="BL36" s="45"/>
      <c r="BM36" s="45"/>
    </row>
    <row r="37" spans="1:65" x14ac:dyDescent="0.2">
      <c r="A37" s="22" t="s">
        <v>117</v>
      </c>
      <c r="B37" s="25" t="s">
        <v>9</v>
      </c>
      <c r="C37" s="22" t="s">
        <v>117</v>
      </c>
      <c r="D37" s="37">
        <v>8.1999999999999993</v>
      </c>
      <c r="E37" s="35">
        <v>21.8</v>
      </c>
      <c r="F37" s="35">
        <v>29.1</v>
      </c>
      <c r="G37" s="35">
        <v>46.2</v>
      </c>
      <c r="H37" s="35">
        <v>7.1</v>
      </c>
      <c r="I37" s="35">
        <v>24.5</v>
      </c>
      <c r="J37" s="35">
        <v>32.299999999999997</v>
      </c>
      <c r="K37" s="37">
        <v>44</v>
      </c>
      <c r="L37" s="35">
        <v>7.4</v>
      </c>
      <c r="M37" s="35">
        <v>20.2</v>
      </c>
      <c r="N37" s="35">
        <v>28.8</v>
      </c>
      <c r="O37" s="35">
        <v>41.6</v>
      </c>
      <c r="P37" s="35">
        <v>9.5</v>
      </c>
      <c r="Q37" s="35">
        <v>24</v>
      </c>
      <c r="R37" s="37">
        <v>34.5</v>
      </c>
      <c r="S37" s="35">
        <v>52</v>
      </c>
      <c r="T37" s="35">
        <v>14.2</v>
      </c>
      <c r="U37" s="35">
        <v>36.299999999999997</v>
      </c>
      <c r="V37" s="35">
        <v>52.4</v>
      </c>
      <c r="W37" s="35">
        <v>77.3</v>
      </c>
      <c r="X37" s="35">
        <v>11.1</v>
      </c>
      <c r="Y37" s="37">
        <v>39.4</v>
      </c>
      <c r="Z37" s="35">
        <v>54</v>
      </c>
      <c r="AA37" s="35">
        <v>78.3</v>
      </c>
      <c r="AB37" s="35">
        <v>17.600000000000001</v>
      </c>
      <c r="AC37" s="36">
        <v>35</v>
      </c>
      <c r="AD37" s="36">
        <v>47.5</v>
      </c>
      <c r="AE37" s="36">
        <v>100.5</v>
      </c>
      <c r="AF37" s="36">
        <v>18.600000000000001</v>
      </c>
      <c r="AG37" s="36">
        <v>48.5</v>
      </c>
      <c r="AH37" s="36">
        <v>68.099999999999994</v>
      </c>
      <c r="AI37" s="38">
        <v>116.7</v>
      </c>
      <c r="AJ37" s="36">
        <v>19.600000000000001</v>
      </c>
      <c r="AK37" s="36">
        <v>51.3</v>
      </c>
      <c r="AL37" s="36">
        <v>71.3</v>
      </c>
      <c r="AM37" s="36">
        <v>90.7</v>
      </c>
      <c r="AN37" s="36">
        <v>20.8</v>
      </c>
      <c r="AO37" s="36">
        <v>54.8</v>
      </c>
      <c r="AP37" s="36">
        <v>78.400000000000006</v>
      </c>
      <c r="AQ37" s="36">
        <v>102.31017536</v>
      </c>
      <c r="AR37" s="36">
        <v>22.996260100000001</v>
      </c>
      <c r="AS37" s="36">
        <v>55.629923730000002</v>
      </c>
      <c r="AT37" s="36">
        <v>81.144023390000001</v>
      </c>
      <c r="AU37" s="36">
        <v>110.52694822701372</v>
      </c>
      <c r="AV37" s="36">
        <v>19.890296030000002</v>
      </c>
      <c r="AW37" s="36">
        <v>55.564707970000001</v>
      </c>
      <c r="AX37" s="36">
        <v>77.305285319999996</v>
      </c>
      <c r="AY37" s="48">
        <v>104.26195229057808</v>
      </c>
      <c r="AZ37" s="48">
        <v>46.106093462953552</v>
      </c>
      <c r="BA37" s="48">
        <v>59.7771367371069</v>
      </c>
      <c r="BB37" s="48">
        <v>77.450735552841067</v>
      </c>
      <c r="BC37" s="48">
        <v>129.05653724507701</v>
      </c>
      <c r="BD37" s="48">
        <v>29.6211972165177</v>
      </c>
      <c r="BE37" s="48">
        <v>73.929877800155197</v>
      </c>
      <c r="BF37" s="48">
        <v>82.735541321179198</v>
      </c>
      <c r="BG37" s="48">
        <v>125.89323443271</v>
      </c>
      <c r="BH37" s="48">
        <v>25.064197805543699</v>
      </c>
      <c r="BI37" s="48">
        <v>73.444038744788699</v>
      </c>
      <c r="BJ37" s="48">
        <v>119.09136844481399</v>
      </c>
      <c r="BK37" s="45"/>
      <c r="BL37" s="45"/>
      <c r="BM37" s="45"/>
    </row>
    <row r="38" spans="1:65" x14ac:dyDescent="0.2">
      <c r="A38" s="22" t="s">
        <v>118</v>
      </c>
      <c r="B38" s="25" t="s">
        <v>10</v>
      </c>
      <c r="C38" s="22" t="s">
        <v>118</v>
      </c>
      <c r="D38" s="37">
        <v>14.4</v>
      </c>
      <c r="E38" s="35">
        <v>43.8</v>
      </c>
      <c r="F38" s="35">
        <v>105.8</v>
      </c>
      <c r="G38" s="35">
        <v>142.4</v>
      </c>
      <c r="H38" s="35">
        <v>11.1</v>
      </c>
      <c r="I38" s="35">
        <v>61.5</v>
      </c>
      <c r="J38" s="35">
        <v>93.3</v>
      </c>
      <c r="K38" s="37">
        <v>154.69999999999999</v>
      </c>
      <c r="L38" s="35">
        <v>12.7</v>
      </c>
      <c r="M38" s="35">
        <v>43.5</v>
      </c>
      <c r="N38" s="35">
        <v>91.4</v>
      </c>
      <c r="O38" s="35">
        <v>162.6</v>
      </c>
      <c r="P38" s="35">
        <v>15.5</v>
      </c>
      <c r="Q38" s="35">
        <v>37.799999999999997</v>
      </c>
      <c r="R38" s="37">
        <v>80.599999999999994</v>
      </c>
      <c r="S38" s="35">
        <v>127.1</v>
      </c>
      <c r="T38" s="35">
        <v>7.6</v>
      </c>
      <c r="U38" s="35">
        <v>26.4</v>
      </c>
      <c r="V38" s="35">
        <v>41.4</v>
      </c>
      <c r="W38" s="35">
        <v>128.5</v>
      </c>
      <c r="X38" s="35">
        <v>7</v>
      </c>
      <c r="Y38" s="37">
        <v>17.2</v>
      </c>
      <c r="Z38" s="35">
        <v>43.8</v>
      </c>
      <c r="AA38" s="35">
        <v>112.4</v>
      </c>
      <c r="AB38" s="35">
        <v>7.1</v>
      </c>
      <c r="AC38" s="36">
        <v>29.4</v>
      </c>
      <c r="AD38" s="36">
        <v>52</v>
      </c>
      <c r="AE38" s="36">
        <v>97.9</v>
      </c>
      <c r="AF38" s="36">
        <v>7.4</v>
      </c>
      <c r="AG38" s="36">
        <v>22.2</v>
      </c>
      <c r="AH38" s="36">
        <v>47.3</v>
      </c>
      <c r="AI38" s="38">
        <v>94.4</v>
      </c>
      <c r="AJ38" s="36">
        <v>5.3</v>
      </c>
      <c r="AK38" s="36">
        <v>15.9</v>
      </c>
      <c r="AL38" s="36">
        <v>44.3</v>
      </c>
      <c r="AM38" s="36">
        <v>95.3</v>
      </c>
      <c r="AN38" s="36">
        <v>7.7</v>
      </c>
      <c r="AO38" s="36">
        <v>32.200000000000003</v>
      </c>
      <c r="AP38" s="36">
        <v>67.7</v>
      </c>
      <c r="AQ38" s="36">
        <v>115.11071676</v>
      </c>
      <c r="AR38" s="36">
        <v>16.693029299999999</v>
      </c>
      <c r="AS38" s="36">
        <v>44.272801760000007</v>
      </c>
      <c r="AT38" s="36">
        <v>82.018709870000009</v>
      </c>
      <c r="AU38" s="36">
        <v>129.53560951000003</v>
      </c>
      <c r="AV38" s="36">
        <v>17.101238969999997</v>
      </c>
      <c r="AW38" s="36">
        <v>38.908696739999996</v>
      </c>
      <c r="AX38" s="36">
        <v>74.002920720000006</v>
      </c>
      <c r="AY38" s="48">
        <v>125.01315681999999</v>
      </c>
      <c r="AZ38" s="48">
        <v>22.846209429999998</v>
      </c>
      <c r="BA38" s="48">
        <v>102.9962314</v>
      </c>
      <c r="BB38" s="48">
        <v>166.30033391000001</v>
      </c>
      <c r="BC38" s="48">
        <v>231.3310784</v>
      </c>
      <c r="BD38" s="48">
        <v>19.926103690000001</v>
      </c>
      <c r="BE38" s="48">
        <v>57.027281760000001</v>
      </c>
      <c r="BF38" s="48">
        <v>100.03508665</v>
      </c>
      <c r="BG38" s="48">
        <v>167.19119968999999</v>
      </c>
      <c r="BH38" s="48">
        <v>15.42914111</v>
      </c>
      <c r="BI38" s="48">
        <v>65.275473899999994</v>
      </c>
      <c r="BJ38" s="48">
        <v>112.3254026</v>
      </c>
      <c r="BK38" s="45"/>
      <c r="BL38" s="45"/>
      <c r="BM38" s="45"/>
    </row>
    <row r="39" spans="1:65" x14ac:dyDescent="0.2">
      <c r="A39" s="22" t="s">
        <v>119</v>
      </c>
      <c r="B39" s="25" t="s">
        <v>11</v>
      </c>
      <c r="C39" s="22" t="s">
        <v>119</v>
      </c>
      <c r="D39" s="37">
        <v>0</v>
      </c>
      <c r="E39" s="35">
        <v>2.1</v>
      </c>
      <c r="F39" s="35">
        <v>22.4</v>
      </c>
      <c r="G39" s="35">
        <v>156.69999999999999</v>
      </c>
      <c r="H39" s="35">
        <v>9.1999999999999993</v>
      </c>
      <c r="I39" s="35">
        <v>10.5</v>
      </c>
      <c r="J39" s="35">
        <v>12.8</v>
      </c>
      <c r="K39" s="37">
        <v>138.6</v>
      </c>
      <c r="L39" s="35">
        <v>0.6</v>
      </c>
      <c r="M39" s="35">
        <v>3.1</v>
      </c>
      <c r="N39" s="35">
        <v>10.1</v>
      </c>
      <c r="O39" s="35">
        <v>20.7</v>
      </c>
      <c r="P39" s="35">
        <v>0.5</v>
      </c>
      <c r="Q39" s="35">
        <v>1.9</v>
      </c>
      <c r="R39" s="37">
        <v>52.7</v>
      </c>
      <c r="S39" s="35">
        <v>73</v>
      </c>
      <c r="T39" s="35">
        <v>11.9</v>
      </c>
      <c r="U39" s="35">
        <v>35.9</v>
      </c>
      <c r="V39" s="35">
        <v>53.6</v>
      </c>
      <c r="W39" s="35">
        <v>64.3</v>
      </c>
      <c r="X39" s="35">
        <v>10.1</v>
      </c>
      <c r="Y39" s="37">
        <v>24</v>
      </c>
      <c r="Z39" s="35">
        <v>49.6</v>
      </c>
      <c r="AA39" s="35">
        <v>67</v>
      </c>
      <c r="AB39" s="35">
        <v>13.7</v>
      </c>
      <c r="AC39" s="36">
        <v>29.1</v>
      </c>
      <c r="AD39" s="36">
        <v>44.2</v>
      </c>
      <c r="AE39" s="36">
        <v>67.8</v>
      </c>
      <c r="AF39" s="36">
        <v>12.8</v>
      </c>
      <c r="AG39" s="36">
        <v>28.7</v>
      </c>
      <c r="AH39" s="36">
        <v>56.4</v>
      </c>
      <c r="AI39" s="38">
        <v>29.6</v>
      </c>
      <c r="AJ39" s="36">
        <v>3.9</v>
      </c>
      <c r="AK39" s="36">
        <v>9.9</v>
      </c>
      <c r="AL39" s="36">
        <v>15.8</v>
      </c>
      <c r="AM39" s="36">
        <v>31.7</v>
      </c>
      <c r="AN39" s="36">
        <v>7.5</v>
      </c>
      <c r="AO39" s="36">
        <v>20.7</v>
      </c>
      <c r="AP39" s="36">
        <v>62.3</v>
      </c>
      <c r="AQ39" s="36">
        <v>97.758830720000006</v>
      </c>
      <c r="AR39" s="36">
        <v>4.3559029999999996</v>
      </c>
      <c r="AS39" s="36">
        <v>15.976268200000003</v>
      </c>
      <c r="AT39" s="36">
        <v>32.14321300000001</v>
      </c>
      <c r="AU39" s="36">
        <v>62.388294999999985</v>
      </c>
      <c r="AV39" s="36">
        <v>5.2411219999999998</v>
      </c>
      <c r="AW39" s="36">
        <v>14.081170999999999</v>
      </c>
      <c r="AX39" s="36">
        <v>23.052396000000002</v>
      </c>
      <c r="AY39" s="48">
        <v>43.539299249999999</v>
      </c>
      <c r="AZ39" s="48">
        <v>7.0285629999999966</v>
      </c>
      <c r="BA39" s="48">
        <v>16.289337</v>
      </c>
      <c r="BB39" s="48">
        <v>27.500319000000001</v>
      </c>
      <c r="BC39" s="48">
        <v>50.43148704</v>
      </c>
      <c r="BD39" s="48">
        <v>7.3549090000000001</v>
      </c>
      <c r="BE39" s="48">
        <v>18.013064</v>
      </c>
      <c r="BF39" s="48">
        <v>28.976412</v>
      </c>
      <c r="BG39" s="48">
        <v>71.536359730000001</v>
      </c>
      <c r="BH39" s="48">
        <v>9.8371169999999992</v>
      </c>
      <c r="BI39" s="48">
        <v>31.525442999999999</v>
      </c>
      <c r="BJ39" s="48">
        <v>68.042793000000003</v>
      </c>
      <c r="BK39" s="45"/>
      <c r="BL39" s="45"/>
      <c r="BM39" s="45"/>
    </row>
    <row r="40" spans="1:65" x14ac:dyDescent="0.2">
      <c r="A40" s="22" t="s">
        <v>120</v>
      </c>
      <c r="B40" s="25" t="s">
        <v>12</v>
      </c>
      <c r="C40" s="22" t="s">
        <v>120</v>
      </c>
      <c r="D40" s="37">
        <v>224.7</v>
      </c>
      <c r="E40" s="35">
        <v>490.2</v>
      </c>
      <c r="F40" s="35">
        <v>783.4</v>
      </c>
      <c r="G40" s="31">
        <v>1085</v>
      </c>
      <c r="H40" s="35">
        <v>284.39999999999998</v>
      </c>
      <c r="I40" s="35">
        <v>556.29999999999995</v>
      </c>
      <c r="J40" s="35">
        <v>874.2</v>
      </c>
      <c r="K40" s="32">
        <v>1209</v>
      </c>
      <c r="L40" s="35">
        <v>297.39999999999998</v>
      </c>
      <c r="M40" s="35">
        <v>581.29999999999995</v>
      </c>
      <c r="N40" s="35">
        <v>872.4</v>
      </c>
      <c r="O40" s="31">
        <v>1185.7</v>
      </c>
      <c r="P40" s="35">
        <v>411.9</v>
      </c>
      <c r="Q40" s="35">
        <v>835</v>
      </c>
      <c r="R40" s="32">
        <v>1286.5</v>
      </c>
      <c r="S40" s="31">
        <v>1689.6</v>
      </c>
      <c r="T40" s="35">
        <v>419.8</v>
      </c>
      <c r="U40" s="35">
        <v>846.2</v>
      </c>
      <c r="V40" s="31">
        <v>1289.0999999999999</v>
      </c>
      <c r="W40" s="31">
        <v>1755.9</v>
      </c>
      <c r="X40" s="35">
        <v>428.2</v>
      </c>
      <c r="Y40" s="37">
        <v>875.9</v>
      </c>
      <c r="Z40" s="31">
        <v>1311.5</v>
      </c>
      <c r="AA40" s="31">
        <v>1790</v>
      </c>
      <c r="AB40" s="35">
        <v>452.8</v>
      </c>
      <c r="AC40" s="36">
        <v>905</v>
      </c>
      <c r="AD40" s="33">
        <v>1395.1</v>
      </c>
      <c r="AE40" s="33">
        <v>1898.7</v>
      </c>
      <c r="AF40" s="36">
        <v>447.9</v>
      </c>
      <c r="AG40" s="36">
        <v>917.5</v>
      </c>
      <c r="AH40" s="33">
        <v>1398.4</v>
      </c>
      <c r="AI40" s="34">
        <v>1925.7</v>
      </c>
      <c r="AJ40" s="36">
        <v>445.9</v>
      </c>
      <c r="AK40" s="36">
        <v>914.4</v>
      </c>
      <c r="AL40" s="33">
        <v>1404.9</v>
      </c>
      <c r="AM40" s="33">
        <v>1905.7</v>
      </c>
      <c r="AN40" s="36">
        <v>450.4</v>
      </c>
      <c r="AO40" s="36">
        <v>905.7</v>
      </c>
      <c r="AP40" s="36">
        <v>1356.2</v>
      </c>
      <c r="AQ40" s="36">
        <v>1848.8092652800001</v>
      </c>
      <c r="AR40" s="36">
        <v>458.74466668999997</v>
      </c>
      <c r="AS40" s="36">
        <v>932.39445998999997</v>
      </c>
      <c r="AT40" s="36">
        <v>1427.6345100199999</v>
      </c>
      <c r="AU40" s="36">
        <v>1949.5889648499999</v>
      </c>
      <c r="AV40" s="36">
        <v>479.32487599000001</v>
      </c>
      <c r="AW40" s="36">
        <v>966.38318367999977</v>
      </c>
      <c r="AX40" s="36">
        <v>1459.71853476</v>
      </c>
      <c r="AY40" s="48">
        <v>1994.9752773599998</v>
      </c>
      <c r="AZ40" s="48">
        <v>512.43659571000001</v>
      </c>
      <c r="BA40" s="48">
        <v>1008.96959597</v>
      </c>
      <c r="BB40" s="48">
        <v>1535.8350626900001</v>
      </c>
      <c r="BC40" s="48">
        <v>2118.5204910799998</v>
      </c>
      <c r="BD40" s="48">
        <v>534.25371706999999</v>
      </c>
      <c r="BE40" s="48">
        <v>1116.6690386400001</v>
      </c>
      <c r="BF40" s="48">
        <v>1687.7154978799999</v>
      </c>
      <c r="BG40" s="48">
        <v>2268.2200919400002</v>
      </c>
      <c r="BH40" s="48">
        <v>585.45928395999999</v>
      </c>
      <c r="BI40" s="48">
        <v>1212.9970701300001</v>
      </c>
      <c r="BJ40" s="48">
        <v>1891.7720875499999</v>
      </c>
      <c r="BK40" s="45"/>
      <c r="BL40" s="45"/>
      <c r="BM40" s="45"/>
    </row>
    <row r="41" spans="1:65" x14ac:dyDescent="0.2">
      <c r="A41" s="22" t="s">
        <v>121</v>
      </c>
      <c r="B41" s="25" t="s">
        <v>13</v>
      </c>
      <c r="C41" s="22" t="s">
        <v>121</v>
      </c>
      <c r="D41" s="37">
        <v>4.0999999999999996</v>
      </c>
      <c r="E41" s="35">
        <v>29.6</v>
      </c>
      <c r="F41" s="35">
        <v>25.3</v>
      </c>
      <c r="G41" s="35">
        <v>25.3</v>
      </c>
      <c r="H41" s="35">
        <v>4.4000000000000004</v>
      </c>
      <c r="I41" s="35">
        <v>39.700000000000003</v>
      </c>
      <c r="J41" s="35">
        <v>112.7</v>
      </c>
      <c r="K41" s="37">
        <v>113.9</v>
      </c>
      <c r="L41" s="35">
        <v>24</v>
      </c>
      <c r="M41" s="35">
        <v>50.1</v>
      </c>
      <c r="N41" s="35">
        <v>117</v>
      </c>
      <c r="O41" s="35">
        <v>187.3</v>
      </c>
      <c r="P41" s="35">
        <v>19</v>
      </c>
      <c r="Q41" s="35">
        <v>84.9</v>
      </c>
      <c r="R41" s="37">
        <v>54.4</v>
      </c>
      <c r="S41" s="35">
        <v>115.9</v>
      </c>
      <c r="T41" s="35">
        <v>9.4</v>
      </c>
      <c r="U41" s="35">
        <v>45.3</v>
      </c>
      <c r="V41" s="35">
        <v>69.099999999999994</v>
      </c>
      <c r="W41" s="35">
        <v>128.69999999999999</v>
      </c>
      <c r="X41" s="35">
        <v>18.8</v>
      </c>
      <c r="Y41" s="37">
        <v>30</v>
      </c>
      <c r="Z41" s="35">
        <v>56.9</v>
      </c>
      <c r="AA41" s="35">
        <v>93.5</v>
      </c>
      <c r="AB41" s="35">
        <v>12.2</v>
      </c>
      <c r="AC41" s="36">
        <v>37.299999999999997</v>
      </c>
      <c r="AD41" s="36">
        <v>87</v>
      </c>
      <c r="AE41" s="36">
        <v>158.1</v>
      </c>
      <c r="AF41" s="36">
        <v>15.8</v>
      </c>
      <c r="AG41" s="36">
        <v>40.799999999999997</v>
      </c>
      <c r="AH41" s="36">
        <v>84.9</v>
      </c>
      <c r="AI41" s="38">
        <v>154.5</v>
      </c>
      <c r="AJ41" s="36">
        <v>11</v>
      </c>
      <c r="AK41" s="36">
        <v>35.5</v>
      </c>
      <c r="AL41" s="36">
        <v>60.1</v>
      </c>
      <c r="AM41" s="36">
        <v>112.2</v>
      </c>
      <c r="AN41" s="36">
        <v>6</v>
      </c>
      <c r="AO41" s="36">
        <v>23.3</v>
      </c>
      <c r="AP41" s="36">
        <v>38.5</v>
      </c>
      <c r="AQ41" s="36">
        <v>115.29913967</v>
      </c>
      <c r="AR41" s="36">
        <v>19.429960480000002</v>
      </c>
      <c r="AS41" s="36">
        <v>45.749884590000001</v>
      </c>
      <c r="AT41" s="36">
        <v>91.703108320000013</v>
      </c>
      <c r="AU41" s="36">
        <v>207.84462063000001</v>
      </c>
      <c r="AV41" s="36">
        <v>69.438478149999995</v>
      </c>
      <c r="AW41" s="36">
        <v>79.974209670000008</v>
      </c>
      <c r="AX41" s="36">
        <v>125.13190346999998</v>
      </c>
      <c r="AY41" s="48">
        <v>219.32180061999998</v>
      </c>
      <c r="AZ41" s="48">
        <v>51.585017139999991</v>
      </c>
      <c r="BA41" s="48">
        <v>303.49502682999997</v>
      </c>
      <c r="BB41" s="48">
        <v>379.48658030000001</v>
      </c>
      <c r="BC41" s="48">
        <v>511.21283414999999</v>
      </c>
      <c r="BD41" s="48">
        <v>100.0918654</v>
      </c>
      <c r="BE41" s="48">
        <v>189.93731299000001</v>
      </c>
      <c r="BF41" s="48">
        <v>267.50237514999998</v>
      </c>
      <c r="BG41" s="48">
        <v>431.58433631999998</v>
      </c>
      <c r="BH41" s="48">
        <v>82.184108809999998</v>
      </c>
      <c r="BI41" s="48">
        <v>195.68846796</v>
      </c>
      <c r="BJ41" s="48">
        <v>342.51711053999998</v>
      </c>
      <c r="BK41" s="45"/>
      <c r="BL41" s="45"/>
      <c r="BM41" s="45"/>
    </row>
    <row r="42" spans="1:65" x14ac:dyDescent="0.2">
      <c r="A42" s="22" t="s">
        <v>122</v>
      </c>
      <c r="B42" s="22" t="s">
        <v>57</v>
      </c>
      <c r="C42" s="22" t="s">
        <v>122</v>
      </c>
      <c r="D42" s="37">
        <v>39.700000000000003</v>
      </c>
      <c r="E42" s="35">
        <v>80.7</v>
      </c>
      <c r="F42" s="35">
        <v>102.7</v>
      </c>
      <c r="G42" s="35">
        <v>-20.5</v>
      </c>
      <c r="H42" s="35">
        <v>-44</v>
      </c>
      <c r="I42" s="35">
        <v>-174.5</v>
      </c>
      <c r="J42" s="35">
        <v>-264.3</v>
      </c>
      <c r="K42" s="37">
        <v>-466.1</v>
      </c>
      <c r="L42" s="35">
        <v>-38</v>
      </c>
      <c r="M42" s="35">
        <v>-61.1</v>
      </c>
      <c r="N42" s="35">
        <v>-168.7</v>
      </c>
      <c r="O42" s="35">
        <v>-317.39999999999998</v>
      </c>
      <c r="P42" s="35">
        <v>-42.3</v>
      </c>
      <c r="Q42" s="35">
        <v>-28.4</v>
      </c>
      <c r="R42" s="37">
        <v>27.1</v>
      </c>
      <c r="S42" s="35">
        <v>103</v>
      </c>
      <c r="T42" s="35">
        <v>5</v>
      </c>
      <c r="U42" s="35">
        <v>20.399999999999999</v>
      </c>
      <c r="V42" s="35">
        <v>57.5</v>
      </c>
      <c r="W42" s="35">
        <v>-9.9</v>
      </c>
      <c r="X42" s="35">
        <v>-22.6</v>
      </c>
      <c r="Y42" s="37">
        <v>40.200000000000003</v>
      </c>
      <c r="Z42" s="35">
        <v>70.599999999999994</v>
      </c>
      <c r="AA42" s="35">
        <v>71.2</v>
      </c>
      <c r="AB42" s="35">
        <v>57.6</v>
      </c>
      <c r="AC42" s="36">
        <v>63.1</v>
      </c>
      <c r="AD42" s="36">
        <v>42.2</v>
      </c>
      <c r="AE42" s="36">
        <v>7.9</v>
      </c>
      <c r="AF42" s="36">
        <v>31.6</v>
      </c>
      <c r="AG42" s="36">
        <v>92.1</v>
      </c>
      <c r="AH42" s="36">
        <v>139.80000000000001</v>
      </c>
      <c r="AI42" s="38">
        <v>55</v>
      </c>
      <c r="AJ42" s="36">
        <v>18.7</v>
      </c>
      <c r="AK42" s="36">
        <v>84.4</v>
      </c>
      <c r="AL42" s="36">
        <v>120.3</v>
      </c>
      <c r="AM42" s="36">
        <v>135.19999999999999</v>
      </c>
      <c r="AN42" s="36">
        <v>58.4</v>
      </c>
      <c r="AO42" s="36">
        <v>137.6</v>
      </c>
      <c r="AP42" s="36">
        <v>311.2</v>
      </c>
      <c r="AQ42" s="36">
        <v>292.96731811000001</v>
      </c>
      <c r="AR42" s="36">
        <v>88.442497409999973</v>
      </c>
      <c r="AS42" s="36">
        <v>188.13044911000014</v>
      </c>
      <c r="AT42" s="36">
        <v>214.83650710999964</v>
      </c>
      <c r="AU42" s="36">
        <v>192.23154763298703</v>
      </c>
      <c r="AV42" s="36">
        <v>38.469502640000108</v>
      </c>
      <c r="AW42" s="36">
        <v>150.79361510999991</v>
      </c>
      <c r="AX42" s="36">
        <v>251.468344</v>
      </c>
      <c r="AY42" s="48">
        <v>294.2395931994219</v>
      </c>
      <c r="AZ42" s="48">
        <v>-14.472979102953314</v>
      </c>
      <c r="BA42" s="48">
        <v>-217.98487313711007</v>
      </c>
      <c r="BB42" s="48">
        <v>-180.89654771284103</v>
      </c>
      <c r="BC42" s="48">
        <v>-231.511998575078</v>
      </c>
      <c r="BD42" s="48">
        <v>46.1989123534822</v>
      </c>
      <c r="BE42" s="48">
        <v>0.238585929844703</v>
      </c>
      <c r="BF42" s="48">
        <v>309.95074409882102</v>
      </c>
      <c r="BG42" s="48">
        <v>34.424847997289802</v>
      </c>
      <c r="BH42" s="48">
        <v>91.124616904456403</v>
      </c>
      <c r="BI42" s="48">
        <v>138.087264525211</v>
      </c>
      <c r="BJ42" s="48">
        <v>86.571809295185204</v>
      </c>
      <c r="BK42" s="45"/>
      <c r="BL42" s="45"/>
      <c r="BM42" s="45"/>
    </row>
    <row r="43" spans="1:65" x14ac:dyDescent="0.2">
      <c r="A43" s="22" t="s">
        <v>139</v>
      </c>
      <c r="B43" s="23" t="s">
        <v>14</v>
      </c>
      <c r="C43" s="22" t="s">
        <v>139</v>
      </c>
      <c r="D43" s="40">
        <v>1.8</v>
      </c>
      <c r="E43" s="39">
        <v>28.9</v>
      </c>
      <c r="F43" s="39">
        <v>43.4</v>
      </c>
      <c r="G43" s="39">
        <v>67.900000000000006</v>
      </c>
      <c r="H43" s="39">
        <v>14.2</v>
      </c>
      <c r="I43" s="39">
        <v>17.399999999999999</v>
      </c>
      <c r="J43" s="39">
        <v>26.5</v>
      </c>
      <c r="K43" s="40">
        <v>53.4</v>
      </c>
      <c r="L43" s="39">
        <v>21.4</v>
      </c>
      <c r="M43" s="39">
        <v>47.8</v>
      </c>
      <c r="N43" s="39">
        <v>56.9</v>
      </c>
      <c r="O43" s="39">
        <v>66.599999999999994</v>
      </c>
      <c r="P43" s="39">
        <v>3.2</v>
      </c>
      <c r="Q43" s="39">
        <v>20.2</v>
      </c>
      <c r="R43" s="40">
        <v>29.8</v>
      </c>
      <c r="S43" s="39">
        <v>102.8</v>
      </c>
      <c r="T43" s="39">
        <v>15.9</v>
      </c>
      <c r="U43" s="39">
        <v>29.5</v>
      </c>
      <c r="V43" s="39">
        <v>45.7</v>
      </c>
      <c r="W43" s="39">
        <v>66.3</v>
      </c>
      <c r="X43" s="39">
        <v>9</v>
      </c>
      <c r="Y43" s="40">
        <v>21.5</v>
      </c>
      <c r="Z43" s="39">
        <v>37.299999999999997</v>
      </c>
      <c r="AA43" s="39">
        <v>58.7</v>
      </c>
      <c r="AB43" s="39">
        <v>10.7</v>
      </c>
      <c r="AC43" s="41">
        <v>28.8</v>
      </c>
      <c r="AD43" s="41">
        <v>41.1</v>
      </c>
      <c r="AE43" s="41">
        <v>176</v>
      </c>
      <c r="AF43" s="41">
        <v>6</v>
      </c>
      <c r="AG43" s="41">
        <v>15.2</v>
      </c>
      <c r="AH43" s="41">
        <v>32.6</v>
      </c>
      <c r="AI43" s="42">
        <v>82.1</v>
      </c>
      <c r="AJ43" s="41">
        <v>13.3</v>
      </c>
      <c r="AK43" s="41">
        <v>44.3</v>
      </c>
      <c r="AL43" s="41">
        <v>114.8</v>
      </c>
      <c r="AM43" s="41">
        <v>164.1</v>
      </c>
      <c r="AN43" s="41">
        <v>11</v>
      </c>
      <c r="AO43" s="41">
        <v>37.4</v>
      </c>
      <c r="AP43" s="41">
        <v>58.6</v>
      </c>
      <c r="AQ43" s="41">
        <v>122.74253284</v>
      </c>
      <c r="AR43" s="41">
        <v>8.7721627700000013</v>
      </c>
      <c r="AS43" s="41">
        <v>42.174438749999993</v>
      </c>
      <c r="AT43" s="41">
        <v>79.40980771000001</v>
      </c>
      <c r="AU43" s="41">
        <v>159.45905141999998</v>
      </c>
      <c r="AV43" s="41">
        <v>26.068261850000003</v>
      </c>
      <c r="AW43" s="41">
        <v>56.69196831</v>
      </c>
      <c r="AX43" s="41">
        <v>102.99857578</v>
      </c>
      <c r="AY43" s="48">
        <v>198.36185193</v>
      </c>
      <c r="AZ43" s="48">
        <v>29.23602399</v>
      </c>
      <c r="BA43" s="48">
        <v>85.518292169999995</v>
      </c>
      <c r="BB43" s="48">
        <v>131.93498586000001</v>
      </c>
      <c r="BC43" s="48">
        <v>231.20560934</v>
      </c>
      <c r="BD43" s="48">
        <v>35.578951760000002</v>
      </c>
      <c r="BE43" s="48">
        <v>87.632755259999996</v>
      </c>
      <c r="BF43" s="48">
        <v>132.18816527999999</v>
      </c>
      <c r="BG43" s="48">
        <v>253.25797616</v>
      </c>
      <c r="BH43" s="48">
        <v>31.669431929999998</v>
      </c>
      <c r="BI43" s="48">
        <v>90.674395410000002</v>
      </c>
      <c r="BJ43" s="48">
        <v>152.86910416000001</v>
      </c>
      <c r="BK43" s="45"/>
      <c r="BL43" s="45"/>
      <c r="BM43" s="45"/>
    </row>
    <row r="44" spans="1:65" x14ac:dyDescent="0.2">
      <c r="A44" s="22" t="s">
        <v>191</v>
      </c>
      <c r="B44" s="25" t="s">
        <v>75</v>
      </c>
      <c r="C44" s="22" t="s">
        <v>191</v>
      </c>
      <c r="D44" s="43">
        <v>1.8</v>
      </c>
      <c r="E44" s="43">
        <v>28.9</v>
      </c>
      <c r="F44" s="43">
        <v>43.4</v>
      </c>
      <c r="G44" s="43">
        <v>67.900000000000006</v>
      </c>
      <c r="H44" s="43">
        <v>14.2</v>
      </c>
      <c r="I44" s="43">
        <v>17.399999999999999</v>
      </c>
      <c r="J44" s="43">
        <v>26.5</v>
      </c>
      <c r="K44" s="43">
        <v>53.4</v>
      </c>
      <c r="L44" s="43">
        <v>21.4</v>
      </c>
      <c r="M44" s="43">
        <v>47.8</v>
      </c>
      <c r="N44" s="43">
        <v>56.9</v>
      </c>
      <c r="O44" s="43">
        <v>66.599999999999994</v>
      </c>
      <c r="P44" s="43">
        <v>3.2</v>
      </c>
      <c r="Q44" s="43">
        <v>20.2</v>
      </c>
      <c r="R44" s="43">
        <v>29.8</v>
      </c>
      <c r="S44" s="43">
        <v>102.8</v>
      </c>
      <c r="T44" s="43">
        <v>15.9</v>
      </c>
      <c r="U44" s="43">
        <v>29.5</v>
      </c>
      <c r="V44" s="43">
        <v>45.7</v>
      </c>
      <c r="W44" s="43">
        <v>66.3</v>
      </c>
      <c r="X44" s="43">
        <v>9</v>
      </c>
      <c r="Y44" s="43">
        <v>21.5</v>
      </c>
      <c r="Z44" s="43">
        <v>37.299999999999997</v>
      </c>
      <c r="AA44" s="43">
        <v>58.7</v>
      </c>
      <c r="AB44" s="43">
        <v>10.7</v>
      </c>
      <c r="AC44" s="43">
        <v>28.8</v>
      </c>
      <c r="AD44" s="43">
        <v>41.1</v>
      </c>
      <c r="AE44" s="43">
        <v>176</v>
      </c>
      <c r="AF44" s="43">
        <v>6</v>
      </c>
      <c r="AG44" s="43">
        <v>15.2</v>
      </c>
      <c r="AH44" s="43">
        <v>32.6</v>
      </c>
      <c r="AI44" s="43">
        <v>82.1</v>
      </c>
      <c r="AJ44" s="43">
        <v>13.3</v>
      </c>
      <c r="AK44" s="43">
        <v>44.3</v>
      </c>
      <c r="AL44" s="43">
        <v>114.8</v>
      </c>
      <c r="AM44" s="43">
        <v>164.1</v>
      </c>
      <c r="AN44" s="43">
        <v>11</v>
      </c>
      <c r="AO44" s="43">
        <v>37.4</v>
      </c>
      <c r="AP44" s="43">
        <v>58.6</v>
      </c>
      <c r="AQ44" s="43">
        <v>122.74253284</v>
      </c>
      <c r="AR44" s="43">
        <v>8.7721627700000013</v>
      </c>
      <c r="AS44" s="43">
        <v>33.402275979999992</v>
      </c>
      <c r="AT44" s="43">
        <v>79.40980771000001</v>
      </c>
      <c r="AU44" s="43">
        <v>159.45905141999998</v>
      </c>
      <c r="AV44" s="43">
        <v>26.068261850000003</v>
      </c>
      <c r="AW44" s="43">
        <v>56.69196831</v>
      </c>
      <c r="AX44" s="41">
        <v>102.99857578</v>
      </c>
      <c r="AY44" s="48">
        <v>198.36185193</v>
      </c>
      <c r="AZ44" s="48">
        <v>29.23602399</v>
      </c>
      <c r="BA44" s="48">
        <v>85.518292169999995</v>
      </c>
      <c r="BB44" s="48">
        <v>131.93498586000001</v>
      </c>
      <c r="BC44" s="48">
        <v>231.20560934</v>
      </c>
      <c r="BD44" s="48">
        <v>35.578951760000002</v>
      </c>
      <c r="BE44" s="48">
        <v>87.632755259999996</v>
      </c>
      <c r="BF44" s="48">
        <v>132.18816527999999</v>
      </c>
      <c r="BG44" s="48">
        <v>253.25797616</v>
      </c>
      <c r="BH44" s="48">
        <v>31.669431929999998</v>
      </c>
      <c r="BI44" s="48">
        <v>90.674395410000002</v>
      </c>
      <c r="BJ44" s="48">
        <v>152.86910416000001</v>
      </c>
      <c r="BK44" s="45"/>
      <c r="BL44" s="45"/>
      <c r="BM44" s="45"/>
    </row>
    <row r="45" spans="1:65" x14ac:dyDescent="0.2">
      <c r="A45" s="22" t="s">
        <v>143</v>
      </c>
      <c r="B45" s="26" t="s">
        <v>15</v>
      </c>
      <c r="C45" s="22" t="s">
        <v>143</v>
      </c>
      <c r="D45" s="39">
        <v>37.900000000000048</v>
      </c>
      <c r="E45" s="39">
        <v>51.69999999999991</v>
      </c>
      <c r="F45" s="39">
        <v>59.300000000000047</v>
      </c>
      <c r="G45" s="39">
        <v>-88.4</v>
      </c>
      <c r="H45" s="39">
        <v>-58.2</v>
      </c>
      <c r="I45" s="39">
        <v>-191.9</v>
      </c>
      <c r="J45" s="39">
        <v>-290.79999999999973</v>
      </c>
      <c r="K45" s="39">
        <v>-519.49999999999989</v>
      </c>
      <c r="L45" s="39">
        <v>-59.4</v>
      </c>
      <c r="M45" s="39">
        <v>-108.89999999999991</v>
      </c>
      <c r="N45" s="39">
        <v>-225.60000000000005</v>
      </c>
      <c r="O45" s="39">
        <v>-384.00000000000011</v>
      </c>
      <c r="P45" s="39">
        <v>-45.59999999999998</v>
      </c>
      <c r="Q45" s="39">
        <v>-48.599999999999866</v>
      </c>
      <c r="R45" s="39">
        <v>-2.8000000000000007</v>
      </c>
      <c r="S45" s="39">
        <v>0.20000000000000284</v>
      </c>
      <c r="T45" s="39">
        <v>-10.9</v>
      </c>
      <c r="U45" s="39">
        <v>-9.0999999999999091</v>
      </c>
      <c r="V45" s="39">
        <v>11.799999999999997</v>
      </c>
      <c r="W45" s="39">
        <v>-76.199999999999633</v>
      </c>
      <c r="X45" s="39">
        <v>-31.700000000000045</v>
      </c>
      <c r="Y45" s="39">
        <v>18.700000000000045</v>
      </c>
      <c r="Z45" s="39">
        <v>33.200000000000003</v>
      </c>
      <c r="AA45" s="39">
        <v>12.499999999999815</v>
      </c>
      <c r="AB45" s="39">
        <v>47.000000000000043</v>
      </c>
      <c r="AC45" s="39">
        <v>34.300000000000139</v>
      </c>
      <c r="AD45" s="39">
        <v>1.2000000000001805</v>
      </c>
      <c r="AE45" s="39">
        <v>-168.10000000000036</v>
      </c>
      <c r="AF45" s="39">
        <v>25.600000000000023</v>
      </c>
      <c r="AG45" s="39">
        <v>76.999999999999815</v>
      </c>
      <c r="AH45" s="39">
        <v>107.20000000000019</v>
      </c>
      <c r="AI45" s="39">
        <v>-27.200000000000358</v>
      </c>
      <c r="AJ45" s="39">
        <v>5.4999999999999538</v>
      </c>
      <c r="AK45" s="39">
        <v>40.100000000000094</v>
      </c>
      <c r="AL45" s="39">
        <v>5.3999999999998209</v>
      </c>
      <c r="AM45" s="39">
        <v>-28.900000000000176</v>
      </c>
      <c r="AN45" s="39">
        <v>47.399999999999977</v>
      </c>
      <c r="AO45" s="39">
        <v>100.1999999999999</v>
      </c>
      <c r="AP45" s="39">
        <v>252.59999999999982</v>
      </c>
      <c r="AQ45" s="39">
        <v>170.22478527000001</v>
      </c>
      <c r="AR45" s="39">
        <v>79.670334639999965</v>
      </c>
      <c r="AS45" s="39">
        <v>145.95601036000014</v>
      </c>
      <c r="AT45" s="39">
        <v>135.42669939999965</v>
      </c>
      <c r="AU45" s="39">
        <v>32.772496212986681</v>
      </c>
      <c r="AV45" s="39">
        <v>12.401240790000104</v>
      </c>
      <c r="AW45" s="39">
        <v>94.101646799999898</v>
      </c>
      <c r="AX45" s="39">
        <v>148.46976821999999</v>
      </c>
      <c r="AY45" s="49">
        <v>95.877741269421875</v>
      </c>
      <c r="AZ45" s="49">
        <v>-43.70900309295331</v>
      </c>
      <c r="BA45" s="49">
        <v>-303.503165307107</v>
      </c>
      <c r="BB45" s="49">
        <v>-312.83153357284107</v>
      </c>
      <c r="BC45" s="49">
        <v>-462.71760791507802</v>
      </c>
      <c r="BD45" s="49">
        <v>10.619960593482199</v>
      </c>
      <c r="BE45" s="49">
        <v>-87.394169330155293</v>
      </c>
      <c r="BF45" s="49">
        <v>177.762578818821</v>
      </c>
      <c r="BG45" s="49">
        <v>-218.83312816271001</v>
      </c>
      <c r="BH45" s="49">
        <v>59.455184974456401</v>
      </c>
      <c r="BI45" s="49">
        <v>47.412869115211102</v>
      </c>
      <c r="BJ45" s="49">
        <v>-66.297294864814901</v>
      </c>
      <c r="BK45" s="45"/>
      <c r="BL45" s="45"/>
      <c r="BM45" s="45"/>
    </row>
    <row r="46" spans="1:65" x14ac:dyDescent="0.2">
      <c r="A46" s="22"/>
      <c r="B46" s="22"/>
      <c r="C46" s="22"/>
      <c r="D46" s="40"/>
      <c r="E46" s="39"/>
      <c r="F46" s="39"/>
      <c r="G46" s="39"/>
      <c r="H46" s="39"/>
      <c r="I46" s="39"/>
      <c r="J46" s="39"/>
      <c r="K46" s="40"/>
      <c r="L46" s="39"/>
      <c r="M46" s="39"/>
      <c r="N46" s="39"/>
      <c r="O46" s="39"/>
      <c r="P46" s="39"/>
      <c r="Q46" s="39"/>
      <c r="R46" s="40"/>
      <c r="S46" s="39"/>
      <c r="T46" s="39"/>
      <c r="U46" s="39"/>
      <c r="V46" s="39"/>
      <c r="W46" s="39"/>
      <c r="X46" s="39"/>
      <c r="Y46" s="40"/>
      <c r="Z46" s="39"/>
      <c r="AA46" s="39"/>
      <c r="AB46" s="39"/>
      <c r="AC46" s="41"/>
      <c r="AD46" s="41"/>
      <c r="AE46" s="41"/>
      <c r="AF46" s="41"/>
      <c r="AG46" s="41"/>
      <c r="AH46" s="41"/>
      <c r="AI46" s="42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L46" s="45"/>
    </row>
    <row r="47" spans="1:65" x14ac:dyDescent="0.2">
      <c r="A47" s="22"/>
      <c r="B47" s="23" t="s">
        <v>76</v>
      </c>
      <c r="C47" s="22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</row>
    <row r="48" spans="1:65" x14ac:dyDescent="0.2">
      <c r="A48" s="22" t="s">
        <v>123</v>
      </c>
      <c r="B48" s="23" t="s">
        <v>0</v>
      </c>
      <c r="C48" s="22" t="s">
        <v>123</v>
      </c>
      <c r="D48" s="39">
        <v>51.2</v>
      </c>
      <c r="E48" s="39">
        <v>111.6</v>
      </c>
      <c r="F48" s="39">
        <v>174.4</v>
      </c>
      <c r="G48" s="39">
        <v>236.6</v>
      </c>
      <c r="H48" s="39">
        <v>42.8</v>
      </c>
      <c r="I48" s="39">
        <v>93.3</v>
      </c>
      <c r="J48" s="39">
        <v>150.19999999999999</v>
      </c>
      <c r="K48" s="39">
        <v>210.9</v>
      </c>
      <c r="L48" s="39">
        <v>50.3</v>
      </c>
      <c r="M48" s="39">
        <v>102</v>
      </c>
      <c r="N48" s="39">
        <v>157.19999999999999</v>
      </c>
      <c r="O48" s="39">
        <v>235.7</v>
      </c>
      <c r="P48" s="39">
        <v>46.7</v>
      </c>
      <c r="Q48" s="39">
        <v>101.8</v>
      </c>
      <c r="R48" s="39">
        <v>158.80000000000001</v>
      </c>
      <c r="S48" s="39">
        <v>237.4</v>
      </c>
      <c r="T48" s="39">
        <v>49.7</v>
      </c>
      <c r="U48" s="39">
        <v>104.1</v>
      </c>
      <c r="V48" s="39">
        <v>180.2</v>
      </c>
      <c r="W48" s="39">
        <v>246.1</v>
      </c>
      <c r="X48" s="39">
        <v>47.1</v>
      </c>
      <c r="Y48" s="39">
        <v>111.4</v>
      </c>
      <c r="Z48" s="39">
        <v>172.9</v>
      </c>
      <c r="AA48" s="39">
        <v>232.6</v>
      </c>
      <c r="AB48" s="39">
        <v>49.2</v>
      </c>
      <c r="AC48" s="39">
        <v>103.6</v>
      </c>
      <c r="AD48" s="39">
        <v>162.4</v>
      </c>
      <c r="AE48" s="39">
        <v>223.7</v>
      </c>
      <c r="AF48" s="39">
        <v>51.6</v>
      </c>
      <c r="AG48" s="39">
        <v>109.3</v>
      </c>
      <c r="AH48" s="39">
        <v>171.1</v>
      </c>
      <c r="AI48" s="39">
        <v>232</v>
      </c>
      <c r="AJ48" s="39">
        <v>54.9</v>
      </c>
      <c r="AK48" s="39">
        <v>112.8</v>
      </c>
      <c r="AL48" s="39">
        <v>175.2</v>
      </c>
      <c r="AM48" s="39">
        <v>240.8</v>
      </c>
      <c r="AN48" s="39">
        <v>51.7</v>
      </c>
      <c r="AO48" s="39">
        <v>112.8</v>
      </c>
      <c r="AP48" s="33">
        <v>177.3</v>
      </c>
      <c r="AQ48" s="33">
        <v>253.54242073</v>
      </c>
      <c r="AR48" s="33">
        <v>57.025609449999997</v>
      </c>
      <c r="AS48" s="33">
        <v>118.44336920000001</v>
      </c>
      <c r="AT48" s="33">
        <v>187.4364645</v>
      </c>
      <c r="AU48" s="33">
        <v>262.85403466999998</v>
      </c>
      <c r="AV48" s="33">
        <v>60.209154089999998</v>
      </c>
      <c r="AW48" s="33">
        <v>127.55875541000002</v>
      </c>
      <c r="AX48" s="33">
        <v>199.11459085999996</v>
      </c>
      <c r="AY48" s="47">
        <v>271.2762429</v>
      </c>
      <c r="AZ48" s="47">
        <v>59.650748970000002</v>
      </c>
      <c r="BA48" s="47">
        <v>113.28167488</v>
      </c>
      <c r="BB48" s="47">
        <v>180.29453522</v>
      </c>
      <c r="BC48" s="47">
        <v>251.64270361000001</v>
      </c>
      <c r="BD48" s="47">
        <v>61.690983129999999</v>
      </c>
      <c r="BE48" s="47">
        <v>131.57666264</v>
      </c>
      <c r="BF48" s="47">
        <v>205.68478991000001</v>
      </c>
      <c r="BG48" s="47">
        <v>287.99185306999999</v>
      </c>
      <c r="BH48" s="47">
        <v>72.889711610000006</v>
      </c>
      <c r="BI48" s="47">
        <v>154.07484023000001</v>
      </c>
      <c r="BJ48" s="47">
        <v>237.31281851</v>
      </c>
      <c r="BK48" s="45"/>
      <c r="BL48" s="45"/>
      <c r="BM48" s="45"/>
    </row>
    <row r="49" spans="1:65" x14ac:dyDescent="0.2">
      <c r="A49" s="22" t="s">
        <v>124</v>
      </c>
      <c r="B49" s="25" t="s">
        <v>1</v>
      </c>
      <c r="C49" s="22" t="s">
        <v>124</v>
      </c>
      <c r="D49" s="30">
        <v>36.9</v>
      </c>
      <c r="E49" s="30">
        <v>79.2</v>
      </c>
      <c r="F49" s="30">
        <v>129.9</v>
      </c>
      <c r="G49" s="30">
        <v>174.8</v>
      </c>
      <c r="H49" s="30">
        <v>32.6</v>
      </c>
      <c r="I49" s="30">
        <v>68.099999999999994</v>
      </c>
      <c r="J49" s="30">
        <v>107.5</v>
      </c>
      <c r="K49" s="30">
        <v>149.30000000000001</v>
      </c>
      <c r="L49" s="30">
        <v>40</v>
      </c>
      <c r="M49" s="30">
        <v>79.3</v>
      </c>
      <c r="N49" s="30">
        <v>122.6</v>
      </c>
      <c r="O49" s="30">
        <v>165.8</v>
      </c>
      <c r="P49" s="30">
        <v>36.200000000000003</v>
      </c>
      <c r="Q49" s="30">
        <v>78.5</v>
      </c>
      <c r="R49" s="30">
        <v>123.9</v>
      </c>
      <c r="S49" s="30">
        <v>169.3</v>
      </c>
      <c r="T49" s="30">
        <v>36.799999999999997</v>
      </c>
      <c r="U49" s="30">
        <v>79.2</v>
      </c>
      <c r="V49" s="30">
        <v>127.7</v>
      </c>
      <c r="W49" s="30">
        <v>172.7</v>
      </c>
      <c r="X49" s="30">
        <v>36.700000000000003</v>
      </c>
      <c r="Y49" s="30">
        <v>81.5</v>
      </c>
      <c r="Z49" s="30">
        <v>125.6</v>
      </c>
      <c r="AA49" s="30">
        <v>169.2</v>
      </c>
      <c r="AB49" s="30">
        <v>39.200000000000003</v>
      </c>
      <c r="AC49" s="30">
        <v>79.7</v>
      </c>
      <c r="AD49" s="30">
        <v>125.9</v>
      </c>
      <c r="AE49" s="30">
        <v>171.6</v>
      </c>
      <c r="AF49" s="30">
        <v>41.1</v>
      </c>
      <c r="AG49" s="30">
        <v>86.2</v>
      </c>
      <c r="AH49" s="30">
        <v>136.1</v>
      </c>
      <c r="AI49" s="30">
        <v>182.7</v>
      </c>
      <c r="AJ49" s="30">
        <v>43.7</v>
      </c>
      <c r="AK49" s="30">
        <v>89.5</v>
      </c>
      <c r="AL49" s="30">
        <v>139.69999999999999</v>
      </c>
      <c r="AM49" s="30">
        <v>189.4</v>
      </c>
      <c r="AN49" s="30">
        <v>42.5</v>
      </c>
      <c r="AO49" s="30">
        <v>91.3</v>
      </c>
      <c r="AP49" s="36">
        <v>143.1</v>
      </c>
      <c r="AQ49" s="36">
        <v>200.27501785000001</v>
      </c>
      <c r="AR49" s="36">
        <v>47.527130870000001</v>
      </c>
      <c r="AS49" s="36">
        <v>96.318449279999996</v>
      </c>
      <c r="AT49" s="36">
        <v>150.91689600000001</v>
      </c>
      <c r="AU49" s="36">
        <v>203.86436999999998</v>
      </c>
      <c r="AV49" s="36">
        <v>47.56524186</v>
      </c>
      <c r="AW49" s="36">
        <v>100.44712667</v>
      </c>
      <c r="AX49" s="36">
        <v>157.9498006</v>
      </c>
      <c r="AY49" s="48">
        <v>213.78803708999996</v>
      </c>
      <c r="AZ49" s="48">
        <v>49.673762119999999</v>
      </c>
      <c r="BA49" s="48">
        <v>90.239909870000005</v>
      </c>
      <c r="BB49" s="48">
        <v>138.95045378999998</v>
      </c>
      <c r="BC49" s="48">
        <v>190.26602853</v>
      </c>
      <c r="BD49" s="48">
        <v>48.84418213</v>
      </c>
      <c r="BE49" s="48">
        <v>101.91353694999999</v>
      </c>
      <c r="BF49" s="48">
        <v>163.58580832999999</v>
      </c>
      <c r="BG49" s="48">
        <v>225.83623531000001</v>
      </c>
      <c r="BH49" s="48">
        <v>58.764369090000002</v>
      </c>
      <c r="BI49" s="48">
        <v>124.04678307</v>
      </c>
      <c r="BJ49" s="48">
        <v>191.22727284000001</v>
      </c>
      <c r="BK49" s="45"/>
      <c r="BL49" s="45"/>
      <c r="BM49" s="45"/>
    </row>
    <row r="50" spans="1:65" x14ac:dyDescent="0.2">
      <c r="A50" s="22" t="s">
        <v>125</v>
      </c>
      <c r="B50" s="25" t="s">
        <v>2</v>
      </c>
      <c r="C50" s="22" t="s">
        <v>125</v>
      </c>
      <c r="D50" s="30">
        <v>4.5999999999999996</v>
      </c>
      <c r="E50" s="30">
        <v>10.5</v>
      </c>
      <c r="F50" s="30">
        <v>16.3</v>
      </c>
      <c r="G50" s="30">
        <v>23.8</v>
      </c>
      <c r="H50" s="30">
        <v>5.4</v>
      </c>
      <c r="I50" s="30">
        <v>11.8</v>
      </c>
      <c r="J50" s="30">
        <v>18.399999999999999</v>
      </c>
      <c r="K50" s="30">
        <v>26.1</v>
      </c>
      <c r="L50" s="30">
        <v>5.6</v>
      </c>
      <c r="M50" s="30">
        <v>12.2</v>
      </c>
      <c r="N50" s="30">
        <v>19.2</v>
      </c>
      <c r="O50" s="30">
        <v>34.5</v>
      </c>
      <c r="P50" s="30">
        <v>5.8</v>
      </c>
      <c r="Q50" s="30">
        <v>12.7</v>
      </c>
      <c r="R50" s="30">
        <v>19.600000000000001</v>
      </c>
      <c r="S50" s="30">
        <v>34.5</v>
      </c>
      <c r="T50" s="30">
        <v>5.7</v>
      </c>
      <c r="U50" s="30">
        <v>12.5</v>
      </c>
      <c r="V50" s="30">
        <v>27.5</v>
      </c>
      <c r="W50" s="30">
        <v>35.5</v>
      </c>
      <c r="X50" s="30">
        <v>5.8</v>
      </c>
      <c r="Y50" s="30">
        <v>16.8</v>
      </c>
      <c r="Z50" s="30">
        <v>25.6</v>
      </c>
      <c r="AA50" s="30">
        <v>35.700000000000003</v>
      </c>
      <c r="AB50" s="30">
        <v>5.8</v>
      </c>
      <c r="AC50" s="30">
        <v>15.7</v>
      </c>
      <c r="AD50" s="30">
        <v>24.2</v>
      </c>
      <c r="AE50" s="30">
        <v>35.1</v>
      </c>
      <c r="AF50" s="30">
        <v>6.9</v>
      </c>
      <c r="AG50" s="30">
        <v>16.5</v>
      </c>
      <c r="AH50" s="30">
        <v>25.3</v>
      </c>
      <c r="AI50" s="30">
        <v>36.1</v>
      </c>
      <c r="AJ50" s="30">
        <v>8.1</v>
      </c>
      <c r="AK50" s="30">
        <v>17.399999999999999</v>
      </c>
      <c r="AL50" s="30">
        <v>26.7</v>
      </c>
      <c r="AM50" s="30">
        <v>36.9</v>
      </c>
      <c r="AN50" s="30">
        <v>6.3</v>
      </c>
      <c r="AO50" s="30">
        <v>15.6</v>
      </c>
      <c r="AP50" s="36">
        <v>25.1</v>
      </c>
      <c r="AQ50" s="36">
        <v>40.122484999999998</v>
      </c>
      <c r="AR50" s="36">
        <v>6.5134980000000002</v>
      </c>
      <c r="AS50" s="36">
        <v>16.420766990000001</v>
      </c>
      <c r="AT50" s="36">
        <v>27.169308999999998</v>
      </c>
      <c r="AU50" s="36">
        <v>42.170070000000003</v>
      </c>
      <c r="AV50" s="36">
        <v>9.0911959000000007</v>
      </c>
      <c r="AW50" s="36">
        <v>20.727784</v>
      </c>
      <c r="AX50" s="36">
        <v>32.03769286</v>
      </c>
      <c r="AY50" s="48">
        <v>44.906055000000002</v>
      </c>
      <c r="AZ50" s="48">
        <v>7.4200489999999997</v>
      </c>
      <c r="BA50" s="48">
        <v>17.981598000000002</v>
      </c>
      <c r="BB50" s="48">
        <v>33.262112520000002</v>
      </c>
      <c r="BC50" s="48">
        <v>46.328899</v>
      </c>
      <c r="BD50" s="48">
        <v>9.5945870000000006</v>
      </c>
      <c r="BE50" s="48">
        <v>22.712218</v>
      </c>
      <c r="BF50" s="48">
        <v>31.905726000000001</v>
      </c>
      <c r="BG50" s="48">
        <v>46.724299999999999</v>
      </c>
      <c r="BH50" s="48">
        <v>10.625265000000001</v>
      </c>
      <c r="BI50" s="48">
        <v>23.0681236</v>
      </c>
      <c r="BJ50" s="48">
        <v>35.890151000000003</v>
      </c>
      <c r="BK50" s="45"/>
      <c r="BL50" s="45"/>
      <c r="BM50" s="45"/>
    </row>
    <row r="51" spans="1:65" x14ac:dyDescent="0.2">
      <c r="A51" s="22" t="s">
        <v>126</v>
      </c>
      <c r="B51" s="25" t="s">
        <v>3</v>
      </c>
      <c r="C51" s="22" t="s">
        <v>126</v>
      </c>
      <c r="D51" s="30">
        <v>0</v>
      </c>
      <c r="E51" s="30">
        <v>0</v>
      </c>
      <c r="F51" s="30">
        <v>0.1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0.1</v>
      </c>
      <c r="N51" s="30">
        <v>0.1</v>
      </c>
      <c r="O51" s="30">
        <v>0.2</v>
      </c>
      <c r="P51" s="30">
        <v>0.1</v>
      </c>
      <c r="Q51" s="30">
        <v>0.1</v>
      </c>
      <c r="R51" s="30">
        <v>0.1</v>
      </c>
      <c r="S51" s="30">
        <v>0.1</v>
      </c>
      <c r="T51" s="30">
        <v>0</v>
      </c>
      <c r="U51" s="30">
        <v>0</v>
      </c>
      <c r="V51" s="30">
        <v>0</v>
      </c>
      <c r="W51" s="30">
        <v>0.1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0.4</v>
      </c>
      <c r="AF51" s="30">
        <v>0</v>
      </c>
      <c r="AG51" s="30">
        <v>0</v>
      </c>
      <c r="AH51" s="30">
        <v>0</v>
      </c>
      <c r="AI51" s="30">
        <v>0.2</v>
      </c>
      <c r="AJ51" s="30">
        <v>0.1</v>
      </c>
      <c r="AK51" s="30">
        <v>0.1</v>
      </c>
      <c r="AL51" s="30">
        <v>0.1</v>
      </c>
      <c r="AM51" s="30">
        <v>0.1</v>
      </c>
      <c r="AN51" s="30">
        <v>0</v>
      </c>
      <c r="AO51" s="30">
        <v>0</v>
      </c>
      <c r="AP51" s="36">
        <v>0</v>
      </c>
      <c r="AQ51" s="36">
        <v>6.5988749999999999E-2</v>
      </c>
      <c r="AR51" s="36">
        <v>6.1649999999999997E-4</v>
      </c>
      <c r="AS51" s="36">
        <v>6.1649999999999997E-4</v>
      </c>
      <c r="AT51" s="36">
        <v>1.3385000000000001E-3</v>
      </c>
      <c r="AU51" s="36">
        <v>6.0616499999999997E-2</v>
      </c>
      <c r="AV51" s="36">
        <v>1.437376000000001E-2</v>
      </c>
      <c r="AW51" s="36">
        <v>1.437376000000001E-2</v>
      </c>
      <c r="AX51" s="36">
        <v>1.4373759999999777E-2</v>
      </c>
      <c r="AY51" s="48">
        <v>2.3373760000000011E-2</v>
      </c>
      <c r="AZ51" s="48">
        <v>0</v>
      </c>
      <c r="BA51" s="48">
        <v>0</v>
      </c>
      <c r="BB51" s="48">
        <v>0</v>
      </c>
      <c r="BC51" s="48">
        <v>1.1587252800000001</v>
      </c>
      <c r="BD51" s="48">
        <v>0.49487999999999999</v>
      </c>
      <c r="BE51" s="48">
        <v>1.6948799999999999</v>
      </c>
      <c r="BF51" s="48">
        <v>0.52330069000000001</v>
      </c>
      <c r="BG51" s="48">
        <v>5.46316499999999E-2</v>
      </c>
      <c r="BH51" s="48">
        <v>2.0614E-2</v>
      </c>
      <c r="BI51" s="48">
        <v>0.12768388</v>
      </c>
      <c r="BJ51" s="48">
        <v>0.12768388</v>
      </c>
      <c r="BK51" s="45"/>
      <c r="BL51" s="45"/>
      <c r="BM51" s="45"/>
    </row>
    <row r="52" spans="1:65" x14ac:dyDescent="0.2">
      <c r="A52" s="22" t="s">
        <v>127</v>
      </c>
      <c r="B52" s="25" t="s">
        <v>4</v>
      </c>
      <c r="C52" s="22" t="s">
        <v>127</v>
      </c>
      <c r="D52" s="30">
        <v>9.6</v>
      </c>
      <c r="E52" s="30">
        <v>21.8</v>
      </c>
      <c r="F52" s="30">
        <v>28.1</v>
      </c>
      <c r="G52" s="30">
        <v>38</v>
      </c>
      <c r="H52" s="30">
        <v>4.8</v>
      </c>
      <c r="I52" s="30">
        <v>13.4</v>
      </c>
      <c r="J52" s="30">
        <v>24.3</v>
      </c>
      <c r="K52" s="30">
        <v>35.4</v>
      </c>
      <c r="L52" s="30">
        <v>4.7</v>
      </c>
      <c r="M52" s="30">
        <v>10.3</v>
      </c>
      <c r="N52" s="30">
        <v>15.4</v>
      </c>
      <c r="O52" s="30">
        <v>35.299999999999997</v>
      </c>
      <c r="P52" s="30">
        <v>4.5999999999999996</v>
      </c>
      <c r="Q52" s="30">
        <v>10.4</v>
      </c>
      <c r="R52" s="30">
        <v>15.2</v>
      </c>
      <c r="S52" s="30">
        <v>33.5</v>
      </c>
      <c r="T52" s="30">
        <v>7.2</v>
      </c>
      <c r="U52" s="30">
        <v>12.5</v>
      </c>
      <c r="V52" s="30">
        <v>25</v>
      </c>
      <c r="W52" s="30">
        <v>37.799999999999997</v>
      </c>
      <c r="X52" s="30">
        <v>4.5</v>
      </c>
      <c r="Y52" s="30">
        <v>13.1</v>
      </c>
      <c r="Z52" s="30">
        <v>21.7</v>
      </c>
      <c r="AA52" s="30">
        <v>27.7</v>
      </c>
      <c r="AB52" s="30">
        <v>4.2</v>
      </c>
      <c r="AC52" s="30">
        <v>8.1</v>
      </c>
      <c r="AD52" s="30">
        <v>12.3</v>
      </c>
      <c r="AE52" s="30">
        <v>16.600000000000001</v>
      </c>
      <c r="AF52" s="30">
        <v>3.6</v>
      </c>
      <c r="AG52" s="30">
        <v>6.6</v>
      </c>
      <c r="AH52" s="30">
        <v>9.6999999999999993</v>
      </c>
      <c r="AI52" s="30">
        <v>13</v>
      </c>
      <c r="AJ52" s="30">
        <v>2.9</v>
      </c>
      <c r="AK52" s="30">
        <v>5.8</v>
      </c>
      <c r="AL52" s="30">
        <v>8.6999999999999993</v>
      </c>
      <c r="AM52" s="30">
        <v>14.5</v>
      </c>
      <c r="AN52" s="30">
        <v>2.9</v>
      </c>
      <c r="AO52" s="30">
        <v>5.9</v>
      </c>
      <c r="AP52" s="36">
        <v>9.1</v>
      </c>
      <c r="AQ52" s="36">
        <v>13.078929130000001</v>
      </c>
      <c r="AR52" s="36">
        <v>2.9843640800000002</v>
      </c>
      <c r="AS52" s="36">
        <v>5.7035364300000007</v>
      </c>
      <c r="AT52" s="36">
        <v>9.3489210000000007</v>
      </c>
      <c r="AU52" s="36">
        <v>16.758978169999999</v>
      </c>
      <c r="AV52" s="36">
        <v>3.5383425699999997</v>
      </c>
      <c r="AW52" s="36">
        <v>6.36947098</v>
      </c>
      <c r="AX52" s="36">
        <v>9.1127236400000005</v>
      </c>
      <c r="AY52" s="48">
        <v>12.558777049999998</v>
      </c>
      <c r="AZ52" s="48">
        <v>2.5569378500000002</v>
      </c>
      <c r="BA52" s="48">
        <v>5.0601670099999998</v>
      </c>
      <c r="BB52" s="48">
        <v>8.0819689100000005</v>
      </c>
      <c r="BC52" s="48">
        <v>13.8890508</v>
      </c>
      <c r="BD52" s="48">
        <v>2.7573340000000002</v>
      </c>
      <c r="BE52" s="48">
        <v>5.2560276899999998</v>
      </c>
      <c r="BF52" s="48">
        <v>9.6699548899999996</v>
      </c>
      <c r="BG52" s="48">
        <v>15.37668611</v>
      </c>
      <c r="BH52" s="48">
        <v>3.4794635199999999</v>
      </c>
      <c r="BI52" s="48">
        <v>6.8322496800000003</v>
      </c>
      <c r="BJ52" s="48">
        <v>10.06771079</v>
      </c>
      <c r="BK52" s="45"/>
      <c r="BL52" s="45"/>
      <c r="BM52" s="45"/>
    </row>
    <row r="53" spans="1:65" x14ac:dyDescent="0.2">
      <c r="A53" s="22" t="s">
        <v>128</v>
      </c>
      <c r="B53" s="23" t="s">
        <v>5</v>
      </c>
      <c r="C53" s="22" t="s">
        <v>128</v>
      </c>
      <c r="D53" s="30">
        <v>30</v>
      </c>
      <c r="E53" s="30">
        <v>78.400000000000006</v>
      </c>
      <c r="F53" s="30">
        <v>119.3</v>
      </c>
      <c r="G53" s="30">
        <v>184.5</v>
      </c>
      <c r="H53" s="30">
        <v>28.3</v>
      </c>
      <c r="I53" s="30">
        <v>74.099999999999994</v>
      </c>
      <c r="J53" s="30">
        <v>124.3</v>
      </c>
      <c r="K53" s="30">
        <v>189.9</v>
      </c>
      <c r="L53" s="30">
        <v>33.9</v>
      </c>
      <c r="M53" s="30">
        <v>78.599999999999994</v>
      </c>
      <c r="N53" s="30">
        <v>135.30000000000001</v>
      </c>
      <c r="O53" s="30">
        <v>200.4</v>
      </c>
      <c r="P53" s="30">
        <v>36.5</v>
      </c>
      <c r="Q53" s="30">
        <v>84.3</v>
      </c>
      <c r="R53" s="30">
        <v>130.4</v>
      </c>
      <c r="S53" s="30">
        <v>209.1</v>
      </c>
      <c r="T53" s="30">
        <v>36.4</v>
      </c>
      <c r="U53" s="30">
        <v>81.599999999999994</v>
      </c>
      <c r="V53" s="30">
        <v>145.30000000000001</v>
      </c>
      <c r="W53" s="30">
        <v>215.5</v>
      </c>
      <c r="X53" s="30">
        <v>40.799999999999997</v>
      </c>
      <c r="Y53" s="30">
        <v>98.6</v>
      </c>
      <c r="Z53" s="30">
        <v>157.6</v>
      </c>
      <c r="AA53" s="30">
        <v>219.2</v>
      </c>
      <c r="AB53" s="30">
        <v>39.700000000000003</v>
      </c>
      <c r="AC53" s="30">
        <v>90.2</v>
      </c>
      <c r="AD53" s="30">
        <v>149.1</v>
      </c>
      <c r="AE53" s="30">
        <v>219</v>
      </c>
      <c r="AF53" s="30">
        <v>46.2</v>
      </c>
      <c r="AG53" s="30">
        <v>93.4</v>
      </c>
      <c r="AH53" s="30">
        <v>153.5</v>
      </c>
      <c r="AI53" s="30">
        <v>216.9</v>
      </c>
      <c r="AJ53" s="30">
        <v>43.2</v>
      </c>
      <c r="AK53" s="30">
        <v>87</v>
      </c>
      <c r="AL53" s="30">
        <v>127.7</v>
      </c>
      <c r="AM53" s="30">
        <v>195.6</v>
      </c>
      <c r="AN53" s="30">
        <v>31.9</v>
      </c>
      <c r="AO53" s="30">
        <v>75.900000000000006</v>
      </c>
      <c r="AP53" s="33">
        <v>132.1</v>
      </c>
      <c r="AQ53" s="33">
        <v>209.1427716</v>
      </c>
      <c r="AR53" s="33">
        <v>34.312269430000001</v>
      </c>
      <c r="AS53" s="33">
        <v>86.161720240000008</v>
      </c>
      <c r="AT53" s="33">
        <v>142.20021374000001</v>
      </c>
      <c r="AU53" s="33">
        <v>221.07573952999999</v>
      </c>
      <c r="AV53" s="33">
        <v>42.519725469999997</v>
      </c>
      <c r="AW53" s="33">
        <v>105.6636609</v>
      </c>
      <c r="AX53" s="33">
        <v>159.93009971000001</v>
      </c>
      <c r="AY53" s="47">
        <v>241.02624506999999</v>
      </c>
      <c r="AZ53" s="47">
        <v>42.702985850000012</v>
      </c>
      <c r="BA53" s="47">
        <v>105.30274106</v>
      </c>
      <c r="BB53" s="47">
        <v>175.0539349</v>
      </c>
      <c r="BC53" s="47">
        <v>268.87625419</v>
      </c>
      <c r="BD53" s="47">
        <v>47.947849499999997</v>
      </c>
      <c r="BE53" s="47">
        <v>107.68089947999999</v>
      </c>
      <c r="BF53" s="47">
        <v>166.55991352999999</v>
      </c>
      <c r="BG53" s="47">
        <v>252.20990352000001</v>
      </c>
      <c r="BH53" s="47">
        <v>57.434004129999998</v>
      </c>
      <c r="BI53" s="47">
        <v>120.00118895999999</v>
      </c>
      <c r="BJ53" s="47">
        <v>183.53214172</v>
      </c>
      <c r="BK53" s="45"/>
      <c r="BL53" s="45"/>
      <c r="BM53" s="45"/>
    </row>
    <row r="54" spans="1:65" x14ac:dyDescent="0.2">
      <c r="A54" s="22" t="s">
        <v>129</v>
      </c>
      <c r="B54" s="25" t="s">
        <v>6</v>
      </c>
      <c r="C54" s="22" t="s">
        <v>129</v>
      </c>
      <c r="D54" s="39">
        <v>17</v>
      </c>
      <c r="E54" s="39">
        <v>34.6</v>
      </c>
      <c r="F54" s="39">
        <v>52</v>
      </c>
      <c r="G54" s="39">
        <v>70</v>
      </c>
      <c r="H54" s="39">
        <v>18.2</v>
      </c>
      <c r="I54" s="39">
        <v>37.1</v>
      </c>
      <c r="J54" s="39">
        <v>55.8</v>
      </c>
      <c r="K54" s="39">
        <v>75</v>
      </c>
      <c r="L54" s="39">
        <v>19.7</v>
      </c>
      <c r="M54" s="39">
        <v>39.9</v>
      </c>
      <c r="N54" s="39">
        <v>59.9</v>
      </c>
      <c r="O54" s="39">
        <v>80.3</v>
      </c>
      <c r="P54" s="39">
        <v>19.600000000000001</v>
      </c>
      <c r="Q54" s="39">
        <v>39.5</v>
      </c>
      <c r="R54" s="39">
        <v>59.2</v>
      </c>
      <c r="S54" s="39">
        <v>79.7</v>
      </c>
      <c r="T54" s="39">
        <v>19.899999999999999</v>
      </c>
      <c r="U54" s="39">
        <v>40.4</v>
      </c>
      <c r="V54" s="39">
        <v>60.5</v>
      </c>
      <c r="W54" s="39">
        <v>81.7</v>
      </c>
      <c r="X54" s="39">
        <v>21.1</v>
      </c>
      <c r="Y54" s="39">
        <v>42.5</v>
      </c>
      <c r="Z54" s="39">
        <v>59.2</v>
      </c>
      <c r="AA54" s="39">
        <v>75.5</v>
      </c>
      <c r="AB54" s="39">
        <v>16.8</v>
      </c>
      <c r="AC54" s="39">
        <v>33.700000000000003</v>
      </c>
      <c r="AD54" s="39">
        <v>50.1</v>
      </c>
      <c r="AE54" s="39">
        <v>66.099999999999994</v>
      </c>
      <c r="AF54" s="39">
        <v>16</v>
      </c>
      <c r="AG54" s="39">
        <v>32.1</v>
      </c>
      <c r="AH54" s="39">
        <v>48</v>
      </c>
      <c r="AI54" s="39">
        <v>64</v>
      </c>
      <c r="AJ54" s="39">
        <v>16.2</v>
      </c>
      <c r="AK54" s="39">
        <v>32.4</v>
      </c>
      <c r="AL54" s="39">
        <v>48.2</v>
      </c>
      <c r="AM54" s="39">
        <v>63.7</v>
      </c>
      <c r="AN54" s="39">
        <v>15.8</v>
      </c>
      <c r="AO54" s="39">
        <v>32.299999999999997</v>
      </c>
      <c r="AP54" s="36">
        <v>49.1</v>
      </c>
      <c r="AQ54" s="36">
        <v>66.509384030000007</v>
      </c>
      <c r="AR54" s="36">
        <v>17.184747210000001</v>
      </c>
      <c r="AS54" s="36">
        <v>34.808705839999995</v>
      </c>
      <c r="AT54" s="36">
        <v>52.56161634</v>
      </c>
      <c r="AU54" s="36">
        <v>71.135323639999996</v>
      </c>
      <c r="AV54" s="36">
        <v>18.216039429999999</v>
      </c>
      <c r="AW54" s="36">
        <v>36.939487370000002</v>
      </c>
      <c r="AX54" s="36">
        <v>57.601283739999992</v>
      </c>
      <c r="AY54" s="48">
        <v>78.871241979999994</v>
      </c>
      <c r="AZ54" s="48">
        <v>20.946566929999999</v>
      </c>
      <c r="BA54" s="48">
        <v>42.444238179999999</v>
      </c>
      <c r="BB54" s="48">
        <v>63.57761687</v>
      </c>
      <c r="BC54" s="48">
        <v>84.552748289999997</v>
      </c>
      <c r="BD54" s="48">
        <v>21.267299609999998</v>
      </c>
      <c r="BE54" s="48">
        <v>42.841886199999998</v>
      </c>
      <c r="BF54" s="48">
        <v>64.062067369999994</v>
      </c>
      <c r="BG54" s="48">
        <v>86.931098039999995</v>
      </c>
      <c r="BH54" s="48">
        <v>22.361559060000001</v>
      </c>
      <c r="BI54" s="48">
        <v>44.65599881</v>
      </c>
      <c r="BJ54" s="48">
        <v>66.540541779999998</v>
      </c>
      <c r="BK54" s="45"/>
      <c r="BL54" s="45"/>
      <c r="BM54" s="45"/>
    </row>
    <row r="55" spans="1:65" x14ac:dyDescent="0.2">
      <c r="A55" s="22" t="s">
        <v>130</v>
      </c>
      <c r="B55" s="25" t="s">
        <v>7</v>
      </c>
      <c r="C55" s="22" t="s">
        <v>130</v>
      </c>
      <c r="D55" s="39">
        <v>8.6999999999999993</v>
      </c>
      <c r="E55" s="39">
        <v>30</v>
      </c>
      <c r="F55" s="39">
        <v>46.2</v>
      </c>
      <c r="G55" s="39">
        <v>78.7</v>
      </c>
      <c r="H55" s="39">
        <v>7.1</v>
      </c>
      <c r="I55" s="39">
        <v>26.2</v>
      </c>
      <c r="J55" s="39">
        <v>45.5</v>
      </c>
      <c r="K55" s="39">
        <v>75</v>
      </c>
      <c r="L55" s="39">
        <v>8.6999999999999993</v>
      </c>
      <c r="M55" s="39">
        <v>21.4</v>
      </c>
      <c r="N55" s="39">
        <v>45.9</v>
      </c>
      <c r="O55" s="39">
        <v>72.2</v>
      </c>
      <c r="P55" s="39">
        <v>11.6</v>
      </c>
      <c r="Q55" s="39">
        <v>23.9</v>
      </c>
      <c r="R55" s="39">
        <v>42.2</v>
      </c>
      <c r="S55" s="39">
        <v>75.8</v>
      </c>
      <c r="T55" s="39">
        <v>10.4</v>
      </c>
      <c r="U55" s="39">
        <v>25.9</v>
      </c>
      <c r="V55" s="39">
        <v>41.5</v>
      </c>
      <c r="W55" s="39">
        <v>74.400000000000006</v>
      </c>
      <c r="X55" s="39">
        <v>11.5</v>
      </c>
      <c r="Y55" s="39">
        <v>27.6</v>
      </c>
      <c r="Z55" s="39">
        <v>53.1</v>
      </c>
      <c r="AA55" s="39">
        <v>66.3</v>
      </c>
      <c r="AB55" s="39">
        <v>11.4</v>
      </c>
      <c r="AC55" s="39">
        <v>24.1</v>
      </c>
      <c r="AD55" s="39">
        <v>55.5</v>
      </c>
      <c r="AE55" s="39">
        <v>69.7</v>
      </c>
      <c r="AF55" s="39">
        <v>22.1</v>
      </c>
      <c r="AG55" s="39">
        <v>36.700000000000003</v>
      </c>
      <c r="AH55" s="39">
        <v>54.6</v>
      </c>
      <c r="AI55" s="39">
        <v>65.400000000000006</v>
      </c>
      <c r="AJ55" s="39">
        <v>16.2</v>
      </c>
      <c r="AK55" s="39">
        <v>30.6</v>
      </c>
      <c r="AL55" s="39">
        <v>43.5</v>
      </c>
      <c r="AM55" s="39">
        <v>60.3</v>
      </c>
      <c r="AN55" s="39">
        <v>10.4</v>
      </c>
      <c r="AO55" s="39">
        <v>25.6</v>
      </c>
      <c r="AP55" s="36">
        <v>42.5</v>
      </c>
      <c r="AQ55" s="36">
        <v>64.415754100000001</v>
      </c>
      <c r="AR55" s="36">
        <v>11.181777109999999</v>
      </c>
      <c r="AS55" s="36">
        <v>28.042891509999997</v>
      </c>
      <c r="AT55" s="36">
        <v>43.247312549999997</v>
      </c>
      <c r="AU55" s="36">
        <v>67.772117359999996</v>
      </c>
      <c r="AV55" s="36">
        <v>14.330510480000001</v>
      </c>
      <c r="AW55" s="36">
        <v>31.068110820000001</v>
      </c>
      <c r="AX55" s="36">
        <v>46.439481319999999</v>
      </c>
      <c r="AY55" s="48">
        <v>72.15192771000001</v>
      </c>
      <c r="AZ55" s="48">
        <v>13.414358419999999</v>
      </c>
      <c r="BA55" s="48">
        <v>31.81871392</v>
      </c>
      <c r="BB55" s="48">
        <v>49.450783569999999</v>
      </c>
      <c r="BC55" s="48">
        <v>76.640515440000001</v>
      </c>
      <c r="BD55" s="48">
        <v>14.140211020000001</v>
      </c>
      <c r="BE55" s="48">
        <v>31.069426150000002</v>
      </c>
      <c r="BF55" s="48">
        <v>50.068301519999999</v>
      </c>
      <c r="BG55" s="48">
        <v>78.80153009</v>
      </c>
      <c r="BH55" s="48">
        <v>15.92120401</v>
      </c>
      <c r="BI55" s="48">
        <v>34.078800559999998</v>
      </c>
      <c r="BJ55" s="48">
        <v>51.26440264</v>
      </c>
      <c r="BK55" s="45"/>
      <c r="BL55" s="45"/>
      <c r="BM55" s="45"/>
    </row>
    <row r="56" spans="1:65" x14ac:dyDescent="0.2">
      <c r="A56" s="22" t="s">
        <v>131</v>
      </c>
      <c r="B56" s="25" t="s">
        <v>8</v>
      </c>
      <c r="C56" s="22" t="s">
        <v>131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39">
        <v>0</v>
      </c>
      <c r="AF56" s="39">
        <v>0</v>
      </c>
      <c r="AG56" s="39">
        <v>0</v>
      </c>
      <c r="AH56" s="39">
        <v>0</v>
      </c>
      <c r="AI56" s="39">
        <v>0</v>
      </c>
      <c r="AJ56" s="39">
        <v>0</v>
      </c>
      <c r="AK56" s="39">
        <v>0</v>
      </c>
      <c r="AL56" s="39">
        <v>0</v>
      </c>
      <c r="AM56" s="39">
        <v>0</v>
      </c>
      <c r="AN56" s="39">
        <v>0</v>
      </c>
      <c r="AO56" s="39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0</v>
      </c>
      <c r="AY56" s="48">
        <v>0</v>
      </c>
      <c r="AZ56" s="48">
        <v>0</v>
      </c>
      <c r="BA56" s="48">
        <v>0</v>
      </c>
      <c r="BB56" s="48">
        <v>0</v>
      </c>
      <c r="BC56" s="48">
        <v>0</v>
      </c>
      <c r="BD56" s="48">
        <v>0</v>
      </c>
      <c r="BE56" s="48">
        <v>0</v>
      </c>
      <c r="BF56" s="48">
        <v>0</v>
      </c>
      <c r="BG56" s="48">
        <v>0</v>
      </c>
      <c r="BH56" s="48">
        <v>0</v>
      </c>
      <c r="BI56" s="48">
        <v>0</v>
      </c>
      <c r="BJ56" s="48">
        <v>0</v>
      </c>
      <c r="BK56" s="45"/>
      <c r="BL56" s="45"/>
      <c r="BM56" s="45"/>
    </row>
    <row r="57" spans="1:65" x14ac:dyDescent="0.2">
      <c r="A57" s="22" t="s">
        <v>132</v>
      </c>
      <c r="B57" s="25" t="s">
        <v>9</v>
      </c>
      <c r="C57" s="22" t="s">
        <v>132</v>
      </c>
      <c r="D57" s="39">
        <v>0</v>
      </c>
      <c r="E57" s="39">
        <v>0</v>
      </c>
      <c r="F57" s="39">
        <v>0.1</v>
      </c>
      <c r="G57" s="39">
        <v>0.1</v>
      </c>
      <c r="H57" s="39">
        <v>0</v>
      </c>
      <c r="I57" s="39">
        <v>0.1</v>
      </c>
      <c r="J57" s="39">
        <v>0.1</v>
      </c>
      <c r="K57" s="39">
        <v>0.1</v>
      </c>
      <c r="L57" s="39">
        <v>0</v>
      </c>
      <c r="M57" s="39">
        <v>0.1</v>
      </c>
      <c r="N57" s="39">
        <v>0.1</v>
      </c>
      <c r="O57" s="39">
        <v>0.1</v>
      </c>
      <c r="P57" s="39">
        <v>0.1</v>
      </c>
      <c r="Q57" s="39">
        <v>0.3</v>
      </c>
      <c r="R57" s="39">
        <v>0.4</v>
      </c>
      <c r="S57" s="39">
        <v>0.5</v>
      </c>
      <c r="T57" s="39">
        <v>0.1</v>
      </c>
      <c r="U57" s="39">
        <v>0.2</v>
      </c>
      <c r="V57" s="39">
        <v>0.3</v>
      </c>
      <c r="W57" s="39">
        <v>0.4</v>
      </c>
      <c r="X57" s="39">
        <v>0.1</v>
      </c>
      <c r="Y57" s="39">
        <v>0.2</v>
      </c>
      <c r="Z57" s="39">
        <v>0.3</v>
      </c>
      <c r="AA57" s="39">
        <v>1.2</v>
      </c>
      <c r="AB57" s="39">
        <v>0.1</v>
      </c>
      <c r="AC57" s="39">
        <v>0.2</v>
      </c>
      <c r="AD57" s="39">
        <v>0.3</v>
      </c>
      <c r="AE57" s="39">
        <v>1.2</v>
      </c>
      <c r="AF57" s="39">
        <v>0.1</v>
      </c>
      <c r="AG57" s="39">
        <v>0.2</v>
      </c>
      <c r="AH57" s="39">
        <v>1.3</v>
      </c>
      <c r="AI57" s="39">
        <v>1.8</v>
      </c>
      <c r="AJ57" s="39">
        <v>0.3</v>
      </c>
      <c r="AK57" s="39">
        <v>0.4</v>
      </c>
      <c r="AL57" s="39">
        <v>0.6</v>
      </c>
      <c r="AM57" s="39">
        <v>0.8</v>
      </c>
      <c r="AN57" s="39">
        <v>0.3</v>
      </c>
      <c r="AO57" s="39">
        <v>0.3</v>
      </c>
      <c r="AP57" s="36">
        <v>0.6</v>
      </c>
      <c r="AQ57" s="36">
        <v>0.67963523999999997</v>
      </c>
      <c r="AR57" s="36">
        <v>4.2828999999999999E-2</v>
      </c>
      <c r="AS57" s="36">
        <v>0.2321587</v>
      </c>
      <c r="AT57" s="36">
        <v>0.44185084999999996</v>
      </c>
      <c r="AU57" s="36">
        <v>0.62965954000000002</v>
      </c>
      <c r="AV57" s="36">
        <v>0.24189303999999998</v>
      </c>
      <c r="AW57" s="36">
        <v>0.27831518999999999</v>
      </c>
      <c r="AX57" s="36">
        <v>0.56115550999999997</v>
      </c>
      <c r="AY57" s="48">
        <v>0.58030021999999992</v>
      </c>
      <c r="AZ57" s="48">
        <v>0.31773742000000005</v>
      </c>
      <c r="BA57" s="48">
        <v>0.33758084999999999</v>
      </c>
      <c r="BB57" s="48">
        <v>0.64911891999999993</v>
      </c>
      <c r="BC57" s="48">
        <v>0.68161762000000004</v>
      </c>
      <c r="BD57" s="48">
        <v>0.21406845999999999</v>
      </c>
      <c r="BE57" s="48">
        <v>0.25162982</v>
      </c>
      <c r="BF57" s="48">
        <v>0.4424862</v>
      </c>
      <c r="BG57" s="48">
        <v>0.47011605000000001</v>
      </c>
      <c r="BH57" s="48">
        <v>0.18438937999999999</v>
      </c>
      <c r="BI57" s="48">
        <v>0.23007696</v>
      </c>
      <c r="BJ57" s="48">
        <v>0.43303170000000002</v>
      </c>
      <c r="BK57" s="45"/>
      <c r="BL57" s="45"/>
      <c r="BM57" s="45"/>
    </row>
    <row r="58" spans="1:65" x14ac:dyDescent="0.2">
      <c r="A58" s="22" t="s">
        <v>133</v>
      </c>
      <c r="B58" s="25" t="s">
        <v>10</v>
      </c>
      <c r="C58" s="22" t="s">
        <v>133</v>
      </c>
      <c r="D58" s="39">
        <v>0.4</v>
      </c>
      <c r="E58" s="39">
        <v>1</v>
      </c>
      <c r="F58" s="39">
        <v>1.2</v>
      </c>
      <c r="G58" s="39">
        <v>1.4</v>
      </c>
      <c r="H58" s="39">
        <v>0.2</v>
      </c>
      <c r="I58" s="39">
        <v>4.2</v>
      </c>
      <c r="J58" s="39">
        <v>6.7</v>
      </c>
      <c r="K58" s="39">
        <v>0.9</v>
      </c>
      <c r="L58" s="39">
        <v>0.2</v>
      </c>
      <c r="M58" s="39">
        <v>0.7</v>
      </c>
      <c r="N58" s="39">
        <v>3.4</v>
      </c>
      <c r="O58" s="39">
        <v>3.8</v>
      </c>
      <c r="P58" s="39">
        <v>0.3</v>
      </c>
      <c r="Q58" s="39">
        <v>1.1000000000000001</v>
      </c>
      <c r="R58" s="39">
        <v>1.5</v>
      </c>
      <c r="S58" s="39">
        <v>9.1</v>
      </c>
      <c r="T58" s="39">
        <v>0.6</v>
      </c>
      <c r="U58" s="39">
        <v>1.6</v>
      </c>
      <c r="V58" s="39">
        <v>10.7</v>
      </c>
      <c r="W58" s="39">
        <v>11.4</v>
      </c>
      <c r="X58" s="39">
        <v>1.7</v>
      </c>
      <c r="Y58" s="39">
        <v>7.5</v>
      </c>
      <c r="Z58" s="39">
        <v>13.9</v>
      </c>
      <c r="AA58" s="39">
        <v>20.9</v>
      </c>
      <c r="AB58" s="39">
        <v>2.2999999999999998</v>
      </c>
      <c r="AC58" s="39">
        <v>10.199999999999999</v>
      </c>
      <c r="AD58" s="39">
        <v>12.1</v>
      </c>
      <c r="AE58" s="39">
        <v>23.2</v>
      </c>
      <c r="AF58" s="39">
        <v>2.1</v>
      </c>
      <c r="AG58" s="39">
        <v>11.7</v>
      </c>
      <c r="AH58" s="39">
        <v>17</v>
      </c>
      <c r="AI58" s="39">
        <v>23</v>
      </c>
      <c r="AJ58" s="39">
        <v>3.4</v>
      </c>
      <c r="AK58" s="39">
        <v>10.199999999999999</v>
      </c>
      <c r="AL58" s="39">
        <v>11.9</v>
      </c>
      <c r="AM58" s="39">
        <v>17.5</v>
      </c>
      <c r="AN58" s="39">
        <v>0.3</v>
      </c>
      <c r="AO58" s="39">
        <v>7.1</v>
      </c>
      <c r="AP58" s="36">
        <v>17.899999999999999</v>
      </c>
      <c r="AQ58" s="36">
        <v>25.43469181</v>
      </c>
      <c r="AR58" s="36">
        <v>0.51351221999999996</v>
      </c>
      <c r="AS58" s="36">
        <v>9.1260663199999996</v>
      </c>
      <c r="AT58" s="36">
        <v>15.887242000000001</v>
      </c>
      <c r="AU58" s="36">
        <v>27.059712990000001</v>
      </c>
      <c r="AV58" s="36">
        <v>0.56526295999999998</v>
      </c>
      <c r="AW58" s="36">
        <v>6.2284830199999996</v>
      </c>
      <c r="AX58" s="36">
        <v>7.1602730899999996</v>
      </c>
      <c r="AY58" s="48">
        <v>17.655592089999999</v>
      </c>
      <c r="AZ58" s="48">
        <v>0.50244995000000003</v>
      </c>
      <c r="BA58" s="48">
        <v>9.4217630700000008</v>
      </c>
      <c r="BB58" s="48">
        <v>18.247414550000002</v>
      </c>
      <c r="BC58" s="48">
        <v>32.083606269999997</v>
      </c>
      <c r="BD58" s="48">
        <v>0.81778339</v>
      </c>
      <c r="BE58" s="48">
        <v>5.7927577399999999</v>
      </c>
      <c r="BF58" s="48">
        <v>11.36674859</v>
      </c>
      <c r="BG58" s="48">
        <v>20.615360949999999</v>
      </c>
      <c r="BH58" s="48">
        <v>3.84509978</v>
      </c>
      <c r="BI58" s="48">
        <v>11.77372899</v>
      </c>
      <c r="BJ58" s="48">
        <v>17.024523439999999</v>
      </c>
      <c r="BK58" s="45"/>
      <c r="BL58" s="45"/>
      <c r="BM58" s="45"/>
    </row>
    <row r="59" spans="1:65" x14ac:dyDescent="0.2">
      <c r="A59" s="22" t="s">
        <v>134</v>
      </c>
      <c r="B59" s="25" t="s">
        <v>11</v>
      </c>
      <c r="C59" s="22" t="s">
        <v>134</v>
      </c>
      <c r="D59" s="39">
        <v>0</v>
      </c>
      <c r="E59" s="39">
        <v>0</v>
      </c>
      <c r="F59" s="39">
        <v>0</v>
      </c>
      <c r="G59" s="39">
        <v>0.9</v>
      </c>
      <c r="H59" s="39">
        <v>0</v>
      </c>
      <c r="I59" s="39">
        <v>0.1</v>
      </c>
      <c r="J59" s="39">
        <v>0.1</v>
      </c>
      <c r="K59" s="39">
        <v>0.8</v>
      </c>
      <c r="L59" s="39">
        <v>0</v>
      </c>
      <c r="M59" s="39">
        <v>0.1</v>
      </c>
      <c r="N59" s="39">
        <v>0.1</v>
      </c>
      <c r="O59" s="39">
        <v>0.2</v>
      </c>
      <c r="P59" s="39">
        <v>0</v>
      </c>
      <c r="Q59" s="39">
        <v>0.1</v>
      </c>
      <c r="R59" s="39">
        <v>0.1</v>
      </c>
      <c r="S59" s="39">
        <v>0.1</v>
      </c>
      <c r="T59" s="39">
        <v>0</v>
      </c>
      <c r="U59" s="39">
        <v>0.1</v>
      </c>
      <c r="V59" s="39">
        <v>0.1</v>
      </c>
      <c r="W59" s="39">
        <v>0.1</v>
      </c>
      <c r="X59" s="39">
        <v>0</v>
      </c>
      <c r="Y59" s="39">
        <v>0</v>
      </c>
      <c r="Z59" s="39">
        <v>0.1</v>
      </c>
      <c r="AA59" s="39">
        <v>1.5</v>
      </c>
      <c r="AB59" s="39">
        <v>0</v>
      </c>
      <c r="AC59" s="39">
        <v>0.1</v>
      </c>
      <c r="AD59" s="39">
        <v>0.1</v>
      </c>
      <c r="AE59" s="39">
        <v>0.2</v>
      </c>
      <c r="AF59" s="39">
        <v>0</v>
      </c>
      <c r="AG59" s="39">
        <v>0</v>
      </c>
      <c r="AH59" s="39">
        <v>0.1</v>
      </c>
      <c r="AI59" s="39">
        <v>0.2</v>
      </c>
      <c r="AJ59" s="39">
        <v>0.4</v>
      </c>
      <c r="AK59" s="39">
        <v>0.4</v>
      </c>
      <c r="AL59" s="39">
        <v>0.4</v>
      </c>
      <c r="AM59" s="39">
        <v>0.6</v>
      </c>
      <c r="AN59" s="39">
        <v>0</v>
      </c>
      <c r="AO59" s="39">
        <v>0</v>
      </c>
      <c r="AP59" s="36">
        <v>0.1</v>
      </c>
      <c r="AQ59" s="36">
        <v>0.21299999999999999</v>
      </c>
      <c r="AR59" s="36">
        <v>0</v>
      </c>
      <c r="AS59" s="36">
        <v>1.4999999999999999E-2</v>
      </c>
      <c r="AT59" s="36">
        <v>0.215</v>
      </c>
      <c r="AU59" s="36">
        <v>0.24</v>
      </c>
      <c r="AV59" s="36">
        <v>0</v>
      </c>
      <c r="AW59" s="36">
        <v>0</v>
      </c>
      <c r="AX59" s="36">
        <v>0.215</v>
      </c>
      <c r="AY59" s="48">
        <v>0.24</v>
      </c>
      <c r="AZ59" s="48">
        <v>0</v>
      </c>
      <c r="BA59" s="48">
        <v>1.4999999999999999E-2</v>
      </c>
      <c r="BB59" s="48">
        <v>1.4999999999999999E-2</v>
      </c>
      <c r="BC59" s="48">
        <v>0.24</v>
      </c>
      <c r="BD59" s="48">
        <v>0.03</v>
      </c>
      <c r="BE59" s="48">
        <v>4.4999999999999998E-2</v>
      </c>
      <c r="BF59" s="48">
        <v>0.245</v>
      </c>
      <c r="BG59" s="48">
        <v>0.15076300000000001</v>
      </c>
      <c r="BH59" s="48">
        <v>1.0349999999999999</v>
      </c>
      <c r="BI59" s="48">
        <v>0</v>
      </c>
      <c r="BJ59" s="48">
        <v>0.206012</v>
      </c>
      <c r="BK59" s="45"/>
      <c r="BL59" s="45"/>
      <c r="BM59" s="45"/>
    </row>
    <row r="60" spans="1:65" x14ac:dyDescent="0.2">
      <c r="A60" s="22" t="s">
        <v>135</v>
      </c>
      <c r="B60" s="25" t="s">
        <v>12</v>
      </c>
      <c r="C60" s="22" t="s">
        <v>135</v>
      </c>
      <c r="D60" s="39">
        <v>3.5</v>
      </c>
      <c r="E60" s="39">
        <v>8.9</v>
      </c>
      <c r="F60" s="39">
        <v>14</v>
      </c>
      <c r="G60" s="39">
        <v>28.7</v>
      </c>
      <c r="H60" s="39">
        <v>2.6</v>
      </c>
      <c r="I60" s="39">
        <v>4.2</v>
      </c>
      <c r="J60" s="39">
        <v>12.5</v>
      </c>
      <c r="K60" s="39">
        <v>32.1</v>
      </c>
      <c r="L60" s="39">
        <v>3.4</v>
      </c>
      <c r="M60" s="39">
        <v>11.3</v>
      </c>
      <c r="N60" s="39">
        <v>19.600000000000001</v>
      </c>
      <c r="O60" s="39">
        <v>37</v>
      </c>
      <c r="P60" s="39">
        <v>4.5999999999999996</v>
      </c>
      <c r="Q60" s="39">
        <v>12.7</v>
      </c>
      <c r="R60" s="39">
        <v>19.399999999999999</v>
      </c>
      <c r="S60" s="39">
        <v>34.6</v>
      </c>
      <c r="T60" s="39">
        <v>5.4</v>
      </c>
      <c r="U60" s="39">
        <v>11.3</v>
      </c>
      <c r="V60" s="39">
        <v>23.3</v>
      </c>
      <c r="W60" s="39">
        <v>38</v>
      </c>
      <c r="X60" s="39">
        <v>6.2</v>
      </c>
      <c r="Y60" s="39">
        <v>16.2</v>
      </c>
      <c r="Z60" s="39">
        <v>22.8</v>
      </c>
      <c r="AA60" s="39">
        <v>38.700000000000003</v>
      </c>
      <c r="AB60" s="39">
        <v>8.1999999999999993</v>
      </c>
      <c r="AC60" s="39">
        <v>15.2</v>
      </c>
      <c r="AD60" s="39">
        <v>23.2</v>
      </c>
      <c r="AE60" s="39">
        <v>44.9</v>
      </c>
      <c r="AF60" s="39">
        <v>5.8</v>
      </c>
      <c r="AG60" s="39">
        <v>11.6</v>
      </c>
      <c r="AH60" s="39">
        <v>25.9</v>
      </c>
      <c r="AI60" s="39">
        <v>48</v>
      </c>
      <c r="AJ60" s="39">
        <v>6.6</v>
      </c>
      <c r="AK60" s="39">
        <v>12.4</v>
      </c>
      <c r="AL60" s="39">
        <v>17.7</v>
      </c>
      <c r="AM60" s="39">
        <v>37.9</v>
      </c>
      <c r="AN60" s="39">
        <v>4.9000000000000004</v>
      </c>
      <c r="AO60" s="39">
        <v>9.9</v>
      </c>
      <c r="AP60" s="36">
        <v>16</v>
      </c>
      <c r="AQ60" s="36">
        <v>36.641313060000002</v>
      </c>
      <c r="AR60" s="36">
        <v>5.0848158899999998</v>
      </c>
      <c r="AS60" s="36">
        <v>10.91699137</v>
      </c>
      <c r="AT60" s="36">
        <v>17.143250999999999</v>
      </c>
      <c r="AU60" s="36">
        <v>39.166049000000001</v>
      </c>
      <c r="AV60" s="36">
        <v>5.4530295599999992</v>
      </c>
      <c r="AW60" s="36">
        <v>11.6356745</v>
      </c>
      <c r="AX60" s="36">
        <v>18.539650509999998</v>
      </c>
      <c r="AY60" s="48">
        <v>33.070878700000002</v>
      </c>
      <c r="AZ60" s="48">
        <v>6.3910831300000011</v>
      </c>
      <c r="BA60" s="48">
        <v>14.68665504</v>
      </c>
      <c r="BB60" s="48">
        <v>22.1878238</v>
      </c>
      <c r="BC60" s="48">
        <v>33.355117630000002</v>
      </c>
      <c r="BD60" s="48">
        <v>6.44848702</v>
      </c>
      <c r="BE60" s="48">
        <v>14.71519958</v>
      </c>
      <c r="BF60" s="48">
        <v>20.354309950000001</v>
      </c>
      <c r="BG60" s="48">
        <v>35.084214279999998</v>
      </c>
      <c r="BH60" s="48">
        <v>7.0367518999999996</v>
      </c>
      <c r="BI60" s="48">
        <v>14.526208499999999</v>
      </c>
      <c r="BJ60" s="48">
        <v>23.272519939999999</v>
      </c>
      <c r="BK60" s="45"/>
      <c r="BL60" s="45"/>
      <c r="BM60" s="45"/>
    </row>
    <row r="61" spans="1:65" x14ac:dyDescent="0.2">
      <c r="A61" s="22" t="s">
        <v>136</v>
      </c>
      <c r="B61" s="25" t="s">
        <v>13</v>
      </c>
      <c r="C61" s="22" t="s">
        <v>136</v>
      </c>
      <c r="D61" s="39">
        <v>0.5</v>
      </c>
      <c r="E61" s="39">
        <v>3.9</v>
      </c>
      <c r="F61" s="39">
        <v>5.9</v>
      </c>
      <c r="G61" s="39">
        <v>4.7</v>
      </c>
      <c r="H61" s="39">
        <v>0.1</v>
      </c>
      <c r="I61" s="39">
        <v>2.2000000000000002</v>
      </c>
      <c r="J61" s="39">
        <v>3.7</v>
      </c>
      <c r="K61" s="39">
        <v>6</v>
      </c>
      <c r="L61" s="39">
        <v>1.8</v>
      </c>
      <c r="M61" s="39">
        <v>5.0999999999999996</v>
      </c>
      <c r="N61" s="39">
        <v>6.3</v>
      </c>
      <c r="O61" s="39">
        <v>6.7</v>
      </c>
      <c r="P61" s="39">
        <v>0.2</v>
      </c>
      <c r="Q61" s="39">
        <v>6.8</v>
      </c>
      <c r="R61" s="39">
        <v>7.7</v>
      </c>
      <c r="S61" s="39">
        <v>9.4</v>
      </c>
      <c r="T61" s="39">
        <v>0</v>
      </c>
      <c r="U61" s="39">
        <v>2.1</v>
      </c>
      <c r="V61" s="39">
        <v>8.8000000000000007</v>
      </c>
      <c r="W61" s="39">
        <v>9.5</v>
      </c>
      <c r="X61" s="39">
        <v>0.2</v>
      </c>
      <c r="Y61" s="39">
        <v>4.5999999999999996</v>
      </c>
      <c r="Z61" s="39">
        <v>8.1999999999999993</v>
      </c>
      <c r="AA61" s="39">
        <v>15.1</v>
      </c>
      <c r="AB61" s="39">
        <v>1</v>
      </c>
      <c r="AC61" s="39">
        <v>6.8</v>
      </c>
      <c r="AD61" s="39">
        <v>7.8</v>
      </c>
      <c r="AE61" s="39">
        <v>13.7</v>
      </c>
      <c r="AF61" s="39">
        <v>0.2</v>
      </c>
      <c r="AG61" s="39">
        <v>1.1000000000000001</v>
      </c>
      <c r="AH61" s="39">
        <v>6.7</v>
      </c>
      <c r="AI61" s="39">
        <v>14.4</v>
      </c>
      <c r="AJ61" s="39">
        <v>0.2</v>
      </c>
      <c r="AK61" s="39">
        <v>0.7</v>
      </c>
      <c r="AL61" s="39">
        <v>5.5</v>
      </c>
      <c r="AM61" s="39">
        <v>14.9</v>
      </c>
      <c r="AN61" s="39">
        <v>0.1</v>
      </c>
      <c r="AO61" s="39">
        <v>0.5</v>
      </c>
      <c r="AP61" s="36">
        <v>6</v>
      </c>
      <c r="AQ61" s="36">
        <v>15.24899336</v>
      </c>
      <c r="AR61" s="36">
        <v>0.30458800000000003</v>
      </c>
      <c r="AS61" s="36">
        <v>3.0199064999999998</v>
      </c>
      <c r="AT61" s="36">
        <v>12.703941</v>
      </c>
      <c r="AU61" s="36">
        <v>15.072877</v>
      </c>
      <c r="AV61" s="36">
        <v>3.71299</v>
      </c>
      <c r="AW61" s="36">
        <v>19.513590000000001</v>
      </c>
      <c r="AX61" s="36">
        <v>29.413255539999998</v>
      </c>
      <c r="AY61" s="48">
        <v>38.456304369999998</v>
      </c>
      <c r="AZ61" s="48">
        <v>1.13079</v>
      </c>
      <c r="BA61" s="48">
        <v>6.5787899999999997</v>
      </c>
      <c r="BB61" s="48">
        <v>20.926177190000001</v>
      </c>
      <c r="BC61" s="48">
        <v>41.322648940000001</v>
      </c>
      <c r="BD61" s="48">
        <v>5.03</v>
      </c>
      <c r="BE61" s="48">
        <v>12.964999990000001</v>
      </c>
      <c r="BF61" s="48">
        <v>20.0209999</v>
      </c>
      <c r="BG61" s="48">
        <v>30.156821109999999</v>
      </c>
      <c r="BH61" s="48">
        <v>7.05</v>
      </c>
      <c r="BI61" s="48">
        <v>14.73637514</v>
      </c>
      <c r="BJ61" s="48">
        <v>24.79111022</v>
      </c>
      <c r="BK61" s="45"/>
      <c r="BL61" s="45"/>
      <c r="BM61" s="45"/>
    </row>
    <row r="62" spans="1:65" x14ac:dyDescent="0.2">
      <c r="A62" s="22" t="s">
        <v>137</v>
      </c>
      <c r="B62" s="22" t="s">
        <v>57</v>
      </c>
      <c r="C62" s="22" t="s">
        <v>137</v>
      </c>
      <c r="D62" s="39">
        <v>21.2</v>
      </c>
      <c r="E62" s="39">
        <v>33.200000000000003</v>
      </c>
      <c r="F62" s="39">
        <v>55.1</v>
      </c>
      <c r="G62" s="39">
        <v>52.2</v>
      </c>
      <c r="H62" s="39">
        <v>14.6</v>
      </c>
      <c r="I62" s="39">
        <v>19.2</v>
      </c>
      <c r="J62" s="39">
        <v>25.9</v>
      </c>
      <c r="K62" s="39">
        <v>21</v>
      </c>
      <c r="L62" s="39">
        <v>16.399999999999999</v>
      </c>
      <c r="M62" s="39">
        <v>23.4</v>
      </c>
      <c r="N62" s="39">
        <v>22</v>
      </c>
      <c r="O62" s="39">
        <v>35.299999999999997</v>
      </c>
      <c r="P62" s="39">
        <v>10.199999999999999</v>
      </c>
      <c r="Q62" s="39">
        <v>17.399999999999999</v>
      </c>
      <c r="R62" s="39">
        <v>28.4</v>
      </c>
      <c r="S62" s="39">
        <v>28.2</v>
      </c>
      <c r="T62" s="39">
        <v>13.2</v>
      </c>
      <c r="U62" s="39">
        <v>22.6</v>
      </c>
      <c r="V62" s="39">
        <v>34.9</v>
      </c>
      <c r="W62" s="39">
        <v>30.6</v>
      </c>
      <c r="X62" s="39">
        <v>6.3</v>
      </c>
      <c r="Y62" s="39">
        <v>12.8</v>
      </c>
      <c r="Z62" s="39">
        <v>15.3</v>
      </c>
      <c r="AA62" s="39">
        <v>13.4</v>
      </c>
      <c r="AB62" s="39">
        <v>9.5</v>
      </c>
      <c r="AC62" s="39">
        <v>13.4</v>
      </c>
      <c r="AD62" s="39">
        <v>13.3</v>
      </c>
      <c r="AE62" s="39">
        <v>4.7</v>
      </c>
      <c r="AF62" s="39">
        <v>5.4</v>
      </c>
      <c r="AG62" s="39">
        <v>15.9</v>
      </c>
      <c r="AH62" s="39">
        <v>17.600000000000001</v>
      </c>
      <c r="AI62" s="39">
        <v>15.1</v>
      </c>
      <c r="AJ62" s="39">
        <v>11.7</v>
      </c>
      <c r="AK62" s="39">
        <v>25.9</v>
      </c>
      <c r="AL62" s="39">
        <v>47.5</v>
      </c>
      <c r="AM62" s="39">
        <v>45.3</v>
      </c>
      <c r="AN62" s="39">
        <v>19.8</v>
      </c>
      <c r="AO62" s="39">
        <v>36.9</v>
      </c>
      <c r="AP62" s="36">
        <v>45.2</v>
      </c>
      <c r="AQ62" s="36">
        <v>44.39964913</v>
      </c>
      <c r="AR62" s="36">
        <v>22.713340019999997</v>
      </c>
      <c r="AS62" s="36">
        <v>32.281648959999991</v>
      </c>
      <c r="AT62" s="36">
        <v>45.23625075999999</v>
      </c>
      <c r="AU62" s="36">
        <v>41.778295139999955</v>
      </c>
      <c r="AV62" s="36">
        <v>17.689428619999997</v>
      </c>
      <c r="AW62" s="36">
        <v>21.895094510000021</v>
      </c>
      <c r="AX62" s="36">
        <v>39.18449114999995</v>
      </c>
      <c r="AY62" s="48">
        <v>30.249997829999984</v>
      </c>
      <c r="AZ62" s="48">
        <v>16.947763119999991</v>
      </c>
      <c r="BA62" s="48">
        <v>7.9789338200000097</v>
      </c>
      <c r="BB62" s="48">
        <v>5.2406003199999924</v>
      </c>
      <c r="BC62" s="48">
        <v>-17.233550579999999</v>
      </c>
      <c r="BD62" s="48">
        <v>13.743133630000001</v>
      </c>
      <c r="BE62" s="48">
        <v>23.895763160000001</v>
      </c>
      <c r="BF62" s="48">
        <v>39.124876380000103</v>
      </c>
      <c r="BG62" s="48">
        <v>35.781949549999901</v>
      </c>
      <c r="BH62" s="48">
        <v>15.455707479999999</v>
      </c>
      <c r="BI62" s="48">
        <v>34.073651269999999</v>
      </c>
      <c r="BJ62" s="48">
        <v>53.780676790000001</v>
      </c>
      <c r="BK62" s="45"/>
      <c r="BL62" s="45"/>
      <c r="BM62" s="45"/>
    </row>
    <row r="63" spans="1:65" x14ac:dyDescent="0.2">
      <c r="A63" s="22" t="s">
        <v>140</v>
      </c>
      <c r="B63" s="23" t="s">
        <v>14</v>
      </c>
      <c r="C63" s="22" t="s">
        <v>140</v>
      </c>
      <c r="D63" s="39">
        <v>5.7</v>
      </c>
      <c r="E63" s="39">
        <v>14.8</v>
      </c>
      <c r="F63" s="39">
        <v>26.7</v>
      </c>
      <c r="G63" s="39">
        <v>44.9</v>
      </c>
      <c r="H63" s="39">
        <v>3.2</v>
      </c>
      <c r="I63" s="39">
        <v>8.6</v>
      </c>
      <c r="J63" s="39">
        <v>20.399999999999999</v>
      </c>
      <c r="K63" s="39">
        <v>33.200000000000003</v>
      </c>
      <c r="L63" s="39">
        <v>4</v>
      </c>
      <c r="M63" s="39">
        <v>10.5</v>
      </c>
      <c r="N63" s="39">
        <v>16.100000000000001</v>
      </c>
      <c r="O63" s="39">
        <v>22.6</v>
      </c>
      <c r="P63" s="39">
        <v>1.2</v>
      </c>
      <c r="Q63" s="39">
        <v>6.4</v>
      </c>
      <c r="R63" s="39">
        <v>11.5</v>
      </c>
      <c r="S63" s="39">
        <v>19.2</v>
      </c>
      <c r="T63" s="39">
        <v>1.8</v>
      </c>
      <c r="U63" s="39">
        <v>4.9000000000000004</v>
      </c>
      <c r="V63" s="39">
        <v>7.7</v>
      </c>
      <c r="W63" s="39">
        <v>13.3</v>
      </c>
      <c r="X63" s="39">
        <v>1.9</v>
      </c>
      <c r="Y63" s="39">
        <v>6.2</v>
      </c>
      <c r="Z63" s="39">
        <v>12.6</v>
      </c>
      <c r="AA63" s="39">
        <v>21.4</v>
      </c>
      <c r="AB63" s="39">
        <v>3.6</v>
      </c>
      <c r="AC63" s="39">
        <v>7.8</v>
      </c>
      <c r="AD63" s="39"/>
      <c r="AE63" s="39">
        <v>18.899999999999999</v>
      </c>
      <c r="AF63" s="39">
        <v>1.9</v>
      </c>
      <c r="AG63" s="39">
        <v>4.5</v>
      </c>
      <c r="AH63" s="39">
        <v>9</v>
      </c>
      <c r="AI63" s="39">
        <v>16.5</v>
      </c>
      <c r="AJ63" s="39">
        <v>1.5</v>
      </c>
      <c r="AK63" s="39">
        <v>4.0999999999999996</v>
      </c>
      <c r="AL63" s="39">
        <v>8.1999999999999993</v>
      </c>
      <c r="AM63" s="39">
        <v>15.5</v>
      </c>
      <c r="AN63" s="39">
        <v>1.2</v>
      </c>
      <c r="AO63" s="39">
        <v>3.2</v>
      </c>
      <c r="AP63" s="41">
        <v>5.8</v>
      </c>
      <c r="AQ63" s="41">
        <v>11.45796747</v>
      </c>
      <c r="AR63" s="41">
        <v>1.9043806000000001</v>
      </c>
      <c r="AS63" s="41">
        <v>5.7433054700000001</v>
      </c>
      <c r="AT63" s="41">
        <v>10.834306</v>
      </c>
      <c r="AU63" s="41">
        <v>19.898315619999998</v>
      </c>
      <c r="AV63" s="41">
        <v>2.3954022799999999</v>
      </c>
      <c r="AW63" s="41">
        <v>2.3966582799999996</v>
      </c>
      <c r="AX63" s="41">
        <v>13.619609560000001</v>
      </c>
      <c r="AY63" s="48">
        <v>19.762768830000002</v>
      </c>
      <c r="AZ63" s="48">
        <v>1.8794854399999998</v>
      </c>
      <c r="BA63" s="48">
        <v>6.7070216399999998</v>
      </c>
      <c r="BB63" s="48">
        <v>12.146436</v>
      </c>
      <c r="BC63" s="48">
        <v>18.645668069999999</v>
      </c>
      <c r="BD63" s="48">
        <v>2.8610299000000001</v>
      </c>
      <c r="BE63" s="48">
        <v>7.0883591600000004</v>
      </c>
      <c r="BF63" s="48">
        <v>12.31768044</v>
      </c>
      <c r="BG63" s="48">
        <v>17.329915</v>
      </c>
      <c r="BH63" s="48">
        <v>2.4050673100000002</v>
      </c>
      <c r="BI63" s="48">
        <v>5.8599841899999996</v>
      </c>
      <c r="BJ63" s="48">
        <v>11.978828999999999</v>
      </c>
      <c r="BK63" s="45"/>
      <c r="BL63" s="45"/>
      <c r="BM63" s="45"/>
    </row>
    <row r="64" spans="1:65" x14ac:dyDescent="0.2">
      <c r="A64" s="22" t="s">
        <v>192</v>
      </c>
      <c r="B64" s="25" t="s">
        <v>58</v>
      </c>
      <c r="C64" s="22" t="s">
        <v>192</v>
      </c>
      <c r="D64" s="39">
        <v>5.7</v>
      </c>
      <c r="E64" s="39">
        <v>14.8</v>
      </c>
      <c r="F64" s="39">
        <v>26.7</v>
      </c>
      <c r="G64" s="39">
        <v>44.9</v>
      </c>
      <c r="H64" s="39">
        <v>3.2</v>
      </c>
      <c r="I64" s="39">
        <v>8.6</v>
      </c>
      <c r="J64" s="39">
        <v>20.399999999999999</v>
      </c>
      <c r="K64" s="39">
        <v>33.200000000000003</v>
      </c>
      <c r="L64" s="39">
        <v>4</v>
      </c>
      <c r="M64" s="39">
        <v>10.5</v>
      </c>
      <c r="N64" s="39">
        <v>16.100000000000001</v>
      </c>
      <c r="O64" s="39">
        <v>22.6</v>
      </c>
      <c r="P64" s="39">
        <v>1.2</v>
      </c>
      <c r="Q64" s="39">
        <v>6.4</v>
      </c>
      <c r="R64" s="39">
        <v>11.5</v>
      </c>
      <c r="S64" s="39">
        <v>19.2</v>
      </c>
      <c r="T64" s="39">
        <v>1.8</v>
      </c>
      <c r="U64" s="39">
        <v>4.9000000000000004</v>
      </c>
      <c r="V64" s="39">
        <v>7.7</v>
      </c>
      <c r="W64" s="39">
        <v>13.3</v>
      </c>
      <c r="X64" s="39">
        <v>1.9</v>
      </c>
      <c r="Y64" s="39">
        <v>6.2</v>
      </c>
      <c r="Z64" s="39">
        <v>12.6</v>
      </c>
      <c r="AA64" s="39">
        <v>21.4</v>
      </c>
      <c r="AB64" s="39">
        <v>3.6</v>
      </c>
      <c r="AC64" s="39">
        <v>7.8</v>
      </c>
      <c r="AD64" s="39">
        <v>0</v>
      </c>
      <c r="AE64" s="39">
        <v>18.899999999999999</v>
      </c>
      <c r="AF64" s="39">
        <v>1.9</v>
      </c>
      <c r="AG64" s="39">
        <v>4.5</v>
      </c>
      <c r="AH64" s="39">
        <v>9</v>
      </c>
      <c r="AI64" s="39">
        <v>16.5</v>
      </c>
      <c r="AJ64" s="39">
        <v>1.5</v>
      </c>
      <c r="AK64" s="39">
        <v>4.0999999999999996</v>
      </c>
      <c r="AL64" s="39">
        <v>8.1999999999999993</v>
      </c>
      <c r="AM64" s="39">
        <v>15.5</v>
      </c>
      <c r="AN64" s="39">
        <v>1.2</v>
      </c>
      <c r="AO64" s="39">
        <v>3.2</v>
      </c>
      <c r="AP64" s="43">
        <v>5.8</v>
      </c>
      <c r="AQ64" s="43">
        <v>11.45796747</v>
      </c>
      <c r="AR64" s="43">
        <v>1.9043806000000001</v>
      </c>
      <c r="AS64" s="43">
        <v>5.7433054700000001</v>
      </c>
      <c r="AT64" s="43">
        <v>10.834306</v>
      </c>
      <c r="AU64" s="43">
        <v>19.898315619999998</v>
      </c>
      <c r="AV64" s="43">
        <v>2.3954022799999999</v>
      </c>
      <c r="AW64" s="43">
        <v>2.3966582799999996</v>
      </c>
      <c r="AX64" s="41">
        <v>13.619609560000001</v>
      </c>
      <c r="AY64" s="48">
        <v>19.762768830000002</v>
      </c>
      <c r="AZ64" s="48">
        <v>1.8794854399999998</v>
      </c>
      <c r="BA64" s="48">
        <v>6.7070216399999998</v>
      </c>
      <c r="BB64" s="48">
        <v>12.146436</v>
      </c>
      <c r="BC64" s="48">
        <v>18.645668069999999</v>
      </c>
      <c r="BD64" s="48">
        <v>2.8610299000000001</v>
      </c>
      <c r="BE64" s="48">
        <v>7.0883591600000004</v>
      </c>
      <c r="BF64" s="48">
        <v>12.31768044</v>
      </c>
      <c r="BG64" s="48">
        <v>17.329915</v>
      </c>
      <c r="BH64" s="48">
        <v>2.4050673100000002</v>
      </c>
      <c r="BI64" s="48">
        <v>5.8599841899999996</v>
      </c>
      <c r="BJ64" s="48">
        <v>11.978828999999999</v>
      </c>
      <c r="BK64" s="45"/>
      <c r="BL64" s="45"/>
      <c r="BM64" s="45"/>
    </row>
    <row r="65" spans="1:65" x14ac:dyDescent="0.2">
      <c r="A65" s="22" t="s">
        <v>142</v>
      </c>
      <c r="B65" s="26" t="s">
        <v>15</v>
      </c>
      <c r="C65" s="22" t="s">
        <v>142</v>
      </c>
      <c r="D65" s="39">
        <v>15.500000000000004</v>
      </c>
      <c r="E65" s="39">
        <v>18.399999999999988</v>
      </c>
      <c r="F65" s="39">
        <v>28.400000000000009</v>
      </c>
      <c r="G65" s="39">
        <v>7.1999999999999957</v>
      </c>
      <c r="H65" s="39">
        <v>11.299999999999997</v>
      </c>
      <c r="I65" s="39">
        <v>10.600000000000003</v>
      </c>
      <c r="J65" s="39">
        <v>5.4999999999999929</v>
      </c>
      <c r="K65" s="39">
        <v>-12.200000000000003</v>
      </c>
      <c r="L65" s="39">
        <v>12.399999999999999</v>
      </c>
      <c r="M65" s="39">
        <v>12.900000000000006</v>
      </c>
      <c r="N65" s="39">
        <v>5.7999999999999758</v>
      </c>
      <c r="O65" s="39">
        <v>12.699999999999982</v>
      </c>
      <c r="P65" s="39">
        <v>9.0000000000000036</v>
      </c>
      <c r="Q65" s="39">
        <v>11.1</v>
      </c>
      <c r="R65" s="39">
        <v>16.900000000000006</v>
      </c>
      <c r="S65" s="39">
        <v>9.1000000000000121</v>
      </c>
      <c r="T65" s="39">
        <v>11.500000000000004</v>
      </c>
      <c r="U65" s="39">
        <v>17.600000000000001</v>
      </c>
      <c r="V65" s="39">
        <v>27.199999999999978</v>
      </c>
      <c r="W65" s="39">
        <v>17.299999999999994</v>
      </c>
      <c r="X65" s="39">
        <v>4.4000000000000039</v>
      </c>
      <c r="Y65" s="39">
        <v>6.6000000000000112</v>
      </c>
      <c r="Z65" s="39">
        <v>2.7000000000000117</v>
      </c>
      <c r="AA65" s="39">
        <v>-7.9999999999999929</v>
      </c>
      <c r="AB65" s="39">
        <v>5.9</v>
      </c>
      <c r="AC65" s="39">
        <v>5.5999999999999917</v>
      </c>
      <c r="AD65" s="39">
        <v>13.300000000000011</v>
      </c>
      <c r="AE65" s="39">
        <v>-14.20000000000001</v>
      </c>
      <c r="AF65" s="39">
        <v>3.4999999999999987</v>
      </c>
      <c r="AG65" s="39">
        <v>11.399999999999991</v>
      </c>
      <c r="AH65" s="39">
        <v>8.5999999999999943</v>
      </c>
      <c r="AI65" s="39">
        <v>-1.4000000000000057</v>
      </c>
      <c r="AJ65" s="39">
        <v>10.199999999999996</v>
      </c>
      <c r="AK65" s="39">
        <v>21.699999999999996</v>
      </c>
      <c r="AL65" s="39">
        <v>39.299999999999983</v>
      </c>
      <c r="AM65" s="39">
        <v>29.700000000000017</v>
      </c>
      <c r="AN65" s="39">
        <v>18.600000000000005</v>
      </c>
      <c r="AO65" s="39">
        <v>33.699999999999989</v>
      </c>
      <c r="AP65" s="39">
        <v>39.40000000000002</v>
      </c>
      <c r="AQ65" s="39">
        <v>32.94168166</v>
      </c>
      <c r="AR65" s="39">
        <v>20.808959419999994</v>
      </c>
      <c r="AS65" s="39">
        <v>26.538343489999995</v>
      </c>
      <c r="AT65" s="39">
        <v>34.401944759999992</v>
      </c>
      <c r="AU65" s="39">
        <v>21.87997951999996</v>
      </c>
      <c r="AV65" s="39">
        <v>15.294026339999998</v>
      </c>
      <c r="AW65" s="39">
        <v>19.498436230000021</v>
      </c>
      <c r="AX65" s="39">
        <v>25.564881589999946</v>
      </c>
      <c r="AY65" s="49">
        <v>10.487228999999981</v>
      </c>
      <c r="AZ65" s="49">
        <v>15.068277679999991</v>
      </c>
      <c r="BA65" s="49">
        <v>1.2719121800000099</v>
      </c>
      <c r="BB65" s="49">
        <v>-6.9058356800000071</v>
      </c>
      <c r="BC65" s="49">
        <v>-35.879218649999999</v>
      </c>
      <c r="BD65" s="49">
        <v>10.882103730000001</v>
      </c>
      <c r="BE65" s="49">
        <v>16.807403999999998</v>
      </c>
      <c r="BF65" s="49">
        <v>26.807195940000099</v>
      </c>
      <c r="BG65" s="49">
        <v>18.452034549999901</v>
      </c>
      <c r="BH65" s="49">
        <v>13.050640169999999</v>
      </c>
      <c r="BI65" s="49">
        <v>28.21366708</v>
      </c>
      <c r="BJ65" s="49">
        <v>41.801847789999997</v>
      </c>
      <c r="BK65" s="45"/>
      <c r="BL65" s="45"/>
      <c r="BM65" s="45"/>
    </row>
    <row r="66" spans="1:65" x14ac:dyDescent="0.2">
      <c r="A66" s="29"/>
      <c r="B66" s="29"/>
      <c r="C66" s="2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</row>
    <row r="67" spans="1:65" x14ac:dyDescent="0.2">
      <c r="A67" s="29"/>
      <c r="B67" s="29"/>
      <c r="C67" s="2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</row>
    <row r="68" spans="1:65" x14ac:dyDescent="0.2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</row>
    <row r="69" spans="1:65" x14ac:dyDescent="0.2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</row>
    <row r="70" spans="1:65" x14ac:dyDescent="0.2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</row>
    <row r="71" spans="1:65" x14ac:dyDescent="0.2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</row>
  </sheetData>
  <phoneticPr fontId="16" type="noConversion"/>
  <conditionalFormatting sqref="C3">
    <cfRule type="duplicateValues" dxfId="28" priority="48"/>
  </conditionalFormatting>
  <conditionalFormatting sqref="B3">
    <cfRule type="duplicateValues" dxfId="27" priority="47"/>
  </conditionalFormatting>
  <conditionalFormatting sqref="A3">
    <cfRule type="duplicateValues" dxfId="26" priority="46"/>
  </conditionalFormatting>
  <conditionalFormatting sqref="A3">
    <cfRule type="duplicateValues" dxfId="25" priority="45"/>
  </conditionalFormatting>
  <conditionalFormatting sqref="D3:P3">
    <cfRule type="duplicateValues" dxfId="24" priority="44"/>
  </conditionalFormatting>
  <conditionalFormatting sqref="Q3:AO3">
    <cfRule type="duplicateValues" dxfId="23" priority="43"/>
  </conditionalFormatting>
  <conditionalFormatting sqref="AP3:AV3">
    <cfRule type="duplicateValues" dxfId="22" priority="28"/>
  </conditionalFormatting>
  <conditionalFormatting sqref="AW3">
    <cfRule type="duplicateValues" dxfId="17" priority="22"/>
  </conditionalFormatting>
  <conditionalFormatting sqref="AX3:BA3">
    <cfRule type="duplicateValues" dxfId="16" priority="21"/>
  </conditionalFormatting>
  <conditionalFormatting sqref="BB3">
    <cfRule type="duplicateValues" dxfId="15" priority="12"/>
  </conditionalFormatting>
  <conditionalFormatting sqref="BC3:BF3">
    <cfRule type="duplicateValues" dxfId="14" priority="5"/>
  </conditionalFormatting>
  <conditionalFormatting sqref="BG3:BI3">
    <cfRule type="duplicateValues" dxfId="13" priority="3"/>
  </conditionalFormatting>
  <conditionalFormatting sqref="BJ3">
    <cfRule type="duplicateValues" dxfId="12" priority="1"/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2"/>
  <sheetViews>
    <sheetView zoomScale="110" zoomScaleNormal="110" workbookViewId="0">
      <pane xSplit="3" ySplit="11" topLeftCell="P12" activePane="bottomRight" state="frozen"/>
      <selection pane="topRight" activeCell="D1" sqref="D1"/>
      <selection pane="bottomLeft" activeCell="A12" sqref="A12"/>
      <selection pane="bottomRight" activeCell="X70" sqref="X70"/>
    </sheetView>
  </sheetViews>
  <sheetFormatPr defaultRowHeight="12.75" x14ac:dyDescent="0.2"/>
  <cols>
    <col min="1" max="1" width="26.83203125" style="1" customWidth="1"/>
    <col min="2" max="2" width="43.83203125" style="1" customWidth="1"/>
    <col min="3" max="3" width="26.33203125" style="1" customWidth="1"/>
    <col min="4" max="20" width="9.33203125" style="1"/>
    <col min="21" max="21" width="14" style="1" bestFit="1" customWidth="1"/>
    <col min="22" max="16384" width="9.33203125" style="1"/>
  </cols>
  <sheetData>
    <row r="1" spans="1:24" hidden="1" x14ac:dyDescent="0.2">
      <c r="A1" s="3" t="s">
        <v>16</v>
      </c>
      <c r="B1" s="4" t="s">
        <v>17</v>
      </c>
      <c r="C1" s="5" t="s">
        <v>18</v>
      </c>
    </row>
    <row r="2" spans="1:24" hidden="1" x14ac:dyDescent="0.2">
      <c r="A2" s="6" t="s">
        <v>19</v>
      </c>
      <c r="B2" s="7" t="s">
        <v>20</v>
      </c>
      <c r="C2" s="8" t="s">
        <v>21</v>
      </c>
    </row>
    <row r="3" spans="1:24" hidden="1" x14ac:dyDescent="0.2">
      <c r="A3" s="6" t="s">
        <v>22</v>
      </c>
      <c r="B3" s="9" t="s">
        <v>23</v>
      </c>
      <c r="C3" s="10" t="s">
        <v>24</v>
      </c>
    </row>
    <row r="4" spans="1:24" hidden="1" x14ac:dyDescent="0.2">
      <c r="A4" s="6" t="s">
        <v>25</v>
      </c>
      <c r="B4" s="11" t="s">
        <v>26</v>
      </c>
      <c r="C4" s="10" t="s">
        <v>27</v>
      </c>
    </row>
    <row r="5" spans="1:24" hidden="1" x14ac:dyDescent="0.2">
      <c r="A5" s="6" t="s">
        <v>28</v>
      </c>
      <c r="B5" s="11" t="s">
        <v>29</v>
      </c>
      <c r="C5" s="10" t="s">
        <v>30</v>
      </c>
    </row>
    <row r="6" spans="1:24" hidden="1" x14ac:dyDescent="0.2">
      <c r="A6" s="3" t="s">
        <v>31</v>
      </c>
      <c r="B6" s="12">
        <v>6</v>
      </c>
      <c r="C6" s="13" t="str">
        <f>"Scale = "&amp;IF(B6=0,"Unit",(IF(B6=3,"Thousand",(IF(B6=6,"Million",(IF(B6=9,"Billion")))))))</f>
        <v>Scale = Million</v>
      </c>
    </row>
    <row r="7" spans="1:24" hidden="1" x14ac:dyDescent="0.2">
      <c r="A7" s="6" t="s">
        <v>32</v>
      </c>
      <c r="B7" s="11" t="s">
        <v>33</v>
      </c>
      <c r="C7" s="14" t="str">
        <f>"Frequency = "&amp;IF(B7="A","Annual",IF(B7="Q", "Quarterly", "Monthly"))</f>
        <v>Frequency = Annual</v>
      </c>
    </row>
    <row r="8" spans="1:24" ht="13.5" hidden="1" thickBot="1" x14ac:dyDescent="0.25">
      <c r="A8" s="15" t="s">
        <v>34</v>
      </c>
      <c r="B8" s="16" t="s">
        <v>35</v>
      </c>
      <c r="C8" s="17" t="s">
        <v>36</v>
      </c>
    </row>
    <row r="9" spans="1:24" ht="50.25" customHeight="1" x14ac:dyDescent="0.2">
      <c r="A9" s="46" t="s">
        <v>40</v>
      </c>
    </row>
    <row r="10" spans="1:24" ht="4.5" customHeight="1" thickBot="1" x14ac:dyDescent="0.25">
      <c r="A10" s="18"/>
      <c r="B10" s="18"/>
      <c r="C10" s="18"/>
    </row>
    <row r="11" spans="1:24" ht="11.25" customHeight="1" thickBot="1" x14ac:dyDescent="0.25">
      <c r="A11" s="19" t="s">
        <v>37</v>
      </c>
      <c r="B11" s="20" t="s">
        <v>38</v>
      </c>
      <c r="C11" s="20" t="s">
        <v>39</v>
      </c>
      <c r="D11" s="20">
        <v>2005</v>
      </c>
      <c r="E11" s="20">
        <v>2006</v>
      </c>
      <c r="F11" s="20">
        <v>2007</v>
      </c>
      <c r="G11" s="20">
        <v>2008</v>
      </c>
      <c r="H11" s="20">
        <v>2009</v>
      </c>
      <c r="I11" s="20">
        <v>2010</v>
      </c>
      <c r="J11" s="20">
        <v>2011</v>
      </c>
      <c r="K11" s="20">
        <v>2012</v>
      </c>
      <c r="L11" s="20">
        <v>2013</v>
      </c>
      <c r="M11" s="20">
        <v>2014</v>
      </c>
      <c r="N11" s="20">
        <v>2015</v>
      </c>
      <c r="O11" s="20">
        <v>2016</v>
      </c>
      <c r="P11" s="20">
        <v>2017</v>
      </c>
      <c r="Q11" s="20">
        <v>2018</v>
      </c>
      <c r="R11" s="20">
        <v>2019</v>
      </c>
      <c r="S11" s="20">
        <v>2020</v>
      </c>
      <c r="T11" s="20">
        <v>2021</v>
      </c>
    </row>
    <row r="13" spans="1:24" x14ac:dyDescent="0.2">
      <c r="B13" s="21" t="s">
        <v>40</v>
      </c>
    </row>
    <row r="15" spans="1:24" x14ac:dyDescent="0.2">
      <c r="B15" s="21" t="s">
        <v>41</v>
      </c>
    </row>
    <row r="16" spans="1:24" x14ac:dyDescent="0.2">
      <c r="A16" s="22" t="s">
        <v>42</v>
      </c>
      <c r="B16" s="23" t="s">
        <v>0</v>
      </c>
      <c r="C16" s="22" t="s">
        <v>42</v>
      </c>
      <c r="D16" s="24">
        <v>4488.3</v>
      </c>
      <c r="E16" s="24">
        <v>5177.2</v>
      </c>
      <c r="F16" s="24">
        <v>5901</v>
      </c>
      <c r="G16" s="24">
        <v>6537.5</v>
      </c>
      <c r="H16" s="24">
        <v>6074.6</v>
      </c>
      <c r="I16" s="24">
        <v>6474.1</v>
      </c>
      <c r="J16" s="24">
        <v>6571.2</v>
      </c>
      <c r="K16" s="24">
        <v>6642.8</v>
      </c>
      <c r="L16" s="24">
        <v>6608.6</v>
      </c>
      <c r="M16" s="24">
        <v>6972.1</v>
      </c>
      <c r="N16" s="24">
        <v>7195</v>
      </c>
      <c r="O16" s="24">
        <v>7645.4</v>
      </c>
      <c r="P16" s="24">
        <v>8150.9149239099997</v>
      </c>
      <c r="Q16" s="24">
        <v>8833.5565974500005</v>
      </c>
      <c r="R16" s="24">
        <v>9217.5138795500006</v>
      </c>
      <c r="S16" s="24">
        <v>8614.01773951</v>
      </c>
      <c r="T16" s="24">
        <v>9616.6771666500008</v>
      </c>
      <c r="U16" s="51"/>
      <c r="X16" s="51"/>
    </row>
    <row r="17" spans="1:24" x14ac:dyDescent="0.2">
      <c r="A17" s="22" t="s">
        <v>43</v>
      </c>
      <c r="B17" s="25" t="s">
        <v>1</v>
      </c>
      <c r="C17" s="22" t="s">
        <v>43</v>
      </c>
      <c r="D17" s="24">
        <v>2389.4</v>
      </c>
      <c r="E17" s="24">
        <v>2799.9</v>
      </c>
      <c r="F17" s="24">
        <v>3139.6</v>
      </c>
      <c r="G17" s="24">
        <v>3295.5</v>
      </c>
      <c r="H17" s="24">
        <v>2893</v>
      </c>
      <c r="I17" s="24">
        <v>3102.7</v>
      </c>
      <c r="J17" s="24">
        <v>3222.4</v>
      </c>
      <c r="K17" s="24">
        <v>3172.8</v>
      </c>
      <c r="L17" s="24">
        <v>3121.9</v>
      </c>
      <c r="M17" s="24">
        <v>3299.8</v>
      </c>
      <c r="N17" s="24">
        <v>3499.9</v>
      </c>
      <c r="O17" s="24">
        <v>3779.4</v>
      </c>
      <c r="P17" s="24">
        <v>4058.54212409</v>
      </c>
      <c r="Q17" s="24">
        <v>4416.2888223800001</v>
      </c>
      <c r="R17" s="24">
        <v>4646.9325138100003</v>
      </c>
      <c r="S17" s="24">
        <v>4119.3624201900002</v>
      </c>
      <c r="T17" s="24">
        <v>4842.4420554600001</v>
      </c>
      <c r="U17" s="51"/>
      <c r="X17" s="51"/>
    </row>
    <row r="18" spans="1:24" x14ac:dyDescent="0.2">
      <c r="A18" s="22" t="s">
        <v>44</v>
      </c>
      <c r="B18" s="25" t="s">
        <v>2</v>
      </c>
      <c r="C18" s="22" t="s">
        <v>44</v>
      </c>
      <c r="D18" s="24">
        <v>1554.1</v>
      </c>
      <c r="E18" s="24">
        <v>1781.5</v>
      </c>
      <c r="F18" s="24">
        <v>2077</v>
      </c>
      <c r="G18" s="24">
        <v>2510.6</v>
      </c>
      <c r="H18" s="24">
        <v>2467.4</v>
      </c>
      <c r="I18" s="24">
        <v>2617.1999999999998</v>
      </c>
      <c r="J18" s="24">
        <v>2650.8</v>
      </c>
      <c r="K18" s="24">
        <v>2668.8</v>
      </c>
      <c r="L18" s="24">
        <v>2706.9</v>
      </c>
      <c r="M18" s="24">
        <v>2819.9</v>
      </c>
      <c r="N18" s="24">
        <v>2875.6</v>
      </c>
      <c r="O18" s="24">
        <v>3005.6</v>
      </c>
      <c r="P18" s="24">
        <v>3203.9411215999999</v>
      </c>
      <c r="Q18" s="24">
        <v>3456.4816447399999</v>
      </c>
      <c r="R18" s="24">
        <v>3688.8020821499999</v>
      </c>
      <c r="S18" s="24">
        <v>3661.98007598</v>
      </c>
      <c r="T18" s="24">
        <v>3927.3545107099999</v>
      </c>
      <c r="U18" s="51"/>
      <c r="X18" s="51"/>
    </row>
    <row r="19" spans="1:24" x14ac:dyDescent="0.2">
      <c r="A19" s="22" t="s">
        <v>45</v>
      </c>
      <c r="B19" s="25" t="s">
        <v>3</v>
      </c>
      <c r="C19" s="22" t="s">
        <v>45</v>
      </c>
      <c r="D19" s="24">
        <v>16.5</v>
      </c>
      <c r="E19" s="24">
        <v>10.5</v>
      </c>
      <c r="F19" s="24">
        <v>12.1</v>
      </c>
      <c r="G19" s="24">
        <v>16.600000000000001</v>
      </c>
      <c r="H19" s="24">
        <v>10.199999999999999</v>
      </c>
      <c r="I19" s="24">
        <v>12.3</v>
      </c>
      <c r="J19" s="24">
        <v>10.1</v>
      </c>
      <c r="K19" s="24">
        <v>25</v>
      </c>
      <c r="L19" s="24">
        <v>16.5</v>
      </c>
      <c r="M19" s="24">
        <v>12.3</v>
      </c>
      <c r="N19" s="24">
        <v>9.3000000000000007</v>
      </c>
      <c r="O19" s="24">
        <v>8.5</v>
      </c>
      <c r="P19" s="24">
        <v>9.2773303699999694</v>
      </c>
      <c r="Q19" s="24">
        <v>9.8107223000000001</v>
      </c>
      <c r="R19" s="24">
        <v>14.5472529</v>
      </c>
      <c r="S19" s="24">
        <v>39.170122429999999</v>
      </c>
      <c r="T19" s="24">
        <v>18.59697925</v>
      </c>
      <c r="U19" s="51"/>
      <c r="X19" s="51"/>
    </row>
    <row r="20" spans="1:24" x14ac:dyDescent="0.2">
      <c r="A20" s="22" t="s">
        <v>46</v>
      </c>
      <c r="B20" s="25" t="s">
        <v>4</v>
      </c>
      <c r="C20" s="22" t="s">
        <v>46</v>
      </c>
      <c r="D20" s="24">
        <v>528.4</v>
      </c>
      <c r="E20" s="24">
        <v>585.29999999999995</v>
      </c>
      <c r="F20" s="24">
        <v>672.3</v>
      </c>
      <c r="G20" s="24">
        <v>714.7</v>
      </c>
      <c r="H20" s="24">
        <v>703.9</v>
      </c>
      <c r="I20" s="24">
        <v>742</v>
      </c>
      <c r="J20" s="24">
        <v>687.9</v>
      </c>
      <c r="K20" s="24">
        <v>776.1</v>
      </c>
      <c r="L20" s="24">
        <v>763.3</v>
      </c>
      <c r="M20" s="24">
        <v>840.2</v>
      </c>
      <c r="N20" s="24">
        <v>810.2</v>
      </c>
      <c r="O20" s="24">
        <v>851.9</v>
      </c>
      <c r="P20" s="24">
        <v>879.15434785000002</v>
      </c>
      <c r="Q20" s="24">
        <v>950.97540803000004</v>
      </c>
      <c r="R20" s="24">
        <v>867.23203068999999</v>
      </c>
      <c r="S20" s="24">
        <v>793.50512090999996</v>
      </c>
      <c r="T20" s="24">
        <v>828.28362122999999</v>
      </c>
      <c r="U20" s="51"/>
      <c r="X20" s="51"/>
    </row>
    <row r="21" spans="1:24" x14ac:dyDescent="0.2">
      <c r="A21" s="22" t="s">
        <v>47</v>
      </c>
      <c r="B21" s="23" t="s">
        <v>5</v>
      </c>
      <c r="C21" s="22" t="s">
        <v>47</v>
      </c>
      <c r="D21" s="24">
        <v>4082.6</v>
      </c>
      <c r="E21" s="24">
        <v>4590</v>
      </c>
      <c r="F21" s="24">
        <v>5532.4</v>
      </c>
      <c r="G21" s="24">
        <v>6651.2</v>
      </c>
      <c r="H21" s="24">
        <v>6292.4</v>
      </c>
      <c r="I21" s="24">
        <v>6324.5</v>
      </c>
      <c r="J21" s="24">
        <v>6449.7</v>
      </c>
      <c r="K21" s="24">
        <v>6595.9</v>
      </c>
      <c r="L21" s="24">
        <v>6474.5</v>
      </c>
      <c r="M21" s="24">
        <v>6652.2</v>
      </c>
      <c r="N21" s="24">
        <v>6843.5</v>
      </c>
      <c r="O21" s="24">
        <v>7013.9</v>
      </c>
      <c r="P21" s="24">
        <v>7164.2546881116996</v>
      </c>
      <c r="Q21" s="24">
        <v>7659.8302025226903</v>
      </c>
      <c r="R21" s="24">
        <v>8120.2550453557897</v>
      </c>
      <c r="S21" s="24">
        <v>8583.1206709298804</v>
      </c>
      <c r="T21" s="24">
        <v>8792.8442577646201</v>
      </c>
      <c r="U21" s="51"/>
      <c r="X21" s="51"/>
    </row>
    <row r="22" spans="1:24" x14ac:dyDescent="0.2">
      <c r="A22" s="22" t="s">
        <v>48</v>
      </c>
      <c r="B22" s="25" t="s">
        <v>6</v>
      </c>
      <c r="C22" s="22" t="s">
        <v>48</v>
      </c>
      <c r="D22" s="24">
        <v>1129.5</v>
      </c>
      <c r="E22" s="24">
        <v>1215.2</v>
      </c>
      <c r="F22" s="24">
        <v>1395.4</v>
      </c>
      <c r="G22" s="24">
        <v>1624</v>
      </c>
      <c r="H22" s="24">
        <v>1609</v>
      </c>
      <c r="I22" s="24">
        <v>1618.7</v>
      </c>
      <c r="J22" s="24">
        <v>1663</v>
      </c>
      <c r="K22" s="24">
        <v>1681.9</v>
      </c>
      <c r="L22" s="24">
        <v>1700.2</v>
      </c>
      <c r="M22" s="24">
        <v>1655.5</v>
      </c>
      <c r="N22" s="24">
        <v>1660.1</v>
      </c>
      <c r="O22" s="24">
        <v>1656.8</v>
      </c>
      <c r="P22" s="24">
        <v>1685.1592286499999</v>
      </c>
      <c r="Q22" s="24">
        <v>1753.1221702400001</v>
      </c>
      <c r="R22" s="24">
        <v>1994.9424008999999</v>
      </c>
      <c r="S22" s="24">
        <v>2062.7122153800001</v>
      </c>
      <c r="T22" s="24">
        <v>2119.5145432700001</v>
      </c>
      <c r="U22" s="51"/>
      <c r="X22" s="51"/>
    </row>
    <row r="23" spans="1:24" x14ac:dyDescent="0.2">
      <c r="A23" s="22" t="s">
        <v>49</v>
      </c>
      <c r="B23" s="25" t="s">
        <v>7</v>
      </c>
      <c r="C23" s="22" t="s">
        <v>49</v>
      </c>
      <c r="D23" s="24">
        <v>1000.9</v>
      </c>
      <c r="E23" s="24">
        <v>1123.3</v>
      </c>
      <c r="F23" s="24">
        <v>1283.9000000000001</v>
      </c>
      <c r="G23" s="24">
        <v>1464.6</v>
      </c>
      <c r="H23" s="24">
        <v>1460.9</v>
      </c>
      <c r="I23" s="24">
        <v>1518</v>
      </c>
      <c r="J23" s="24">
        <v>1547.5</v>
      </c>
      <c r="K23" s="24">
        <v>1573.3</v>
      </c>
      <c r="L23" s="24">
        <v>1580.7</v>
      </c>
      <c r="M23" s="24">
        <v>1569</v>
      </c>
      <c r="N23" s="24">
        <v>1607.1</v>
      </c>
      <c r="O23" s="24">
        <v>1664</v>
      </c>
      <c r="P23" s="24">
        <v>1705.36214225</v>
      </c>
      <c r="Q23" s="24">
        <v>1811.9389833800001</v>
      </c>
      <c r="R23" s="24">
        <v>1976.1778109100001</v>
      </c>
      <c r="S23" s="24">
        <v>2003.257695735</v>
      </c>
      <c r="T23" s="24">
        <v>2087.6595446400001</v>
      </c>
      <c r="U23" s="51"/>
      <c r="X23" s="51"/>
    </row>
    <row r="24" spans="1:24" x14ac:dyDescent="0.2">
      <c r="A24" s="22" t="s">
        <v>50</v>
      </c>
      <c r="B24" s="25" t="s">
        <v>8</v>
      </c>
      <c r="C24" s="22" t="s">
        <v>50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33.876673029999999</v>
      </c>
      <c r="Q24" s="24">
        <v>33.827247360000001</v>
      </c>
      <c r="R24" s="24">
        <v>32.91356261</v>
      </c>
      <c r="S24" s="24">
        <v>30.43838774</v>
      </c>
      <c r="T24" s="24">
        <v>35.413677849999999</v>
      </c>
      <c r="U24" s="51"/>
      <c r="X24" s="51"/>
    </row>
    <row r="25" spans="1:24" x14ac:dyDescent="0.2">
      <c r="A25" s="22" t="s">
        <v>51</v>
      </c>
      <c r="B25" s="25" t="s">
        <v>9</v>
      </c>
      <c r="C25" s="22" t="s">
        <v>51</v>
      </c>
      <c r="D25" s="24">
        <v>59.1</v>
      </c>
      <c r="E25" s="24">
        <v>64.8</v>
      </c>
      <c r="F25" s="24">
        <v>64.099999999999994</v>
      </c>
      <c r="G25" s="24">
        <v>68.8</v>
      </c>
      <c r="H25" s="24">
        <v>67.8</v>
      </c>
      <c r="I25" s="24">
        <v>65.400000000000006</v>
      </c>
      <c r="J25" s="24">
        <v>91.1</v>
      </c>
      <c r="K25" s="24">
        <v>99.4</v>
      </c>
      <c r="L25" s="24">
        <v>93.8</v>
      </c>
      <c r="M25" s="24">
        <v>103</v>
      </c>
      <c r="N25" s="24">
        <v>120.1</v>
      </c>
      <c r="O25" s="24">
        <v>129</v>
      </c>
      <c r="P25" s="24">
        <v>119.236039711698</v>
      </c>
      <c r="Q25" s="24">
        <v>103.86916051269</v>
      </c>
      <c r="R25" s="24">
        <v>101.16356744078701</v>
      </c>
      <c r="S25" s="24">
        <v>97.474323604878606</v>
      </c>
      <c r="T25" s="24">
        <v>81.475249844623306</v>
      </c>
      <c r="U25" s="51"/>
      <c r="X25" s="51"/>
    </row>
    <row r="26" spans="1:24" x14ac:dyDescent="0.2">
      <c r="A26" s="22" t="s">
        <v>52</v>
      </c>
      <c r="B26" s="25" t="s">
        <v>10</v>
      </c>
      <c r="C26" s="22" t="s">
        <v>52</v>
      </c>
      <c r="D26" s="24">
        <v>133.69999999999999</v>
      </c>
      <c r="E26" s="24">
        <v>208.6</v>
      </c>
      <c r="F26" s="24">
        <v>232.8</v>
      </c>
      <c r="G26" s="24">
        <v>274.8</v>
      </c>
      <c r="H26" s="24">
        <v>247.6</v>
      </c>
      <c r="I26" s="24">
        <v>294.60000000000002</v>
      </c>
      <c r="J26" s="24">
        <v>251.4</v>
      </c>
      <c r="K26" s="24">
        <v>258.5</v>
      </c>
      <c r="L26" s="24">
        <v>239.9</v>
      </c>
      <c r="M26" s="24">
        <v>233.5</v>
      </c>
      <c r="N26" s="24">
        <v>256.8</v>
      </c>
      <c r="O26" s="24">
        <v>254</v>
      </c>
      <c r="P26" s="24">
        <v>284.36703030000001</v>
      </c>
      <c r="Q26" s="24">
        <v>300.34772998</v>
      </c>
      <c r="R26" s="24">
        <v>343.98437637000001</v>
      </c>
      <c r="S26" s="24">
        <v>583.84138239000004</v>
      </c>
      <c r="T26" s="24">
        <v>529.79015103999996</v>
      </c>
      <c r="U26" s="51"/>
      <c r="X26" s="51"/>
    </row>
    <row r="27" spans="1:24" x14ac:dyDescent="0.2">
      <c r="A27" s="22" t="s">
        <v>53</v>
      </c>
      <c r="B27" s="25" t="s">
        <v>11</v>
      </c>
      <c r="C27" s="22" t="s">
        <v>53</v>
      </c>
      <c r="D27" s="24">
        <v>5.0999999999999996</v>
      </c>
      <c r="E27" s="24">
        <v>13.3</v>
      </c>
      <c r="F27" s="24">
        <v>4.0999999999999996</v>
      </c>
      <c r="G27" s="24">
        <v>2.4</v>
      </c>
      <c r="H27" s="24">
        <v>7</v>
      </c>
      <c r="I27" s="24">
        <v>1.6</v>
      </c>
      <c r="J27" s="24">
        <v>7</v>
      </c>
      <c r="K27" s="24">
        <v>0.2</v>
      </c>
      <c r="L27" s="24">
        <v>0.2</v>
      </c>
      <c r="M27" s="24">
        <v>3</v>
      </c>
      <c r="N27" s="24">
        <v>4</v>
      </c>
      <c r="O27" s="24">
        <v>2.6</v>
      </c>
      <c r="P27" s="24">
        <v>3.99291186999994</v>
      </c>
      <c r="Q27" s="24">
        <v>3.5578134599999598</v>
      </c>
      <c r="R27" s="24">
        <v>1.43173712000001</v>
      </c>
      <c r="S27" s="24">
        <v>8.4257488900000208</v>
      </c>
      <c r="T27" s="24">
        <v>3.12655886000003</v>
      </c>
      <c r="U27" s="51"/>
      <c r="X27" s="51"/>
    </row>
    <row r="28" spans="1:24" x14ac:dyDescent="0.2">
      <c r="A28" s="22" t="s">
        <v>54</v>
      </c>
      <c r="B28" s="25" t="s">
        <v>12</v>
      </c>
      <c r="C28" s="22" t="s">
        <v>54</v>
      </c>
      <c r="D28" s="24">
        <v>1498.8</v>
      </c>
      <c r="E28" s="24">
        <v>1602.2</v>
      </c>
      <c r="F28" s="24">
        <v>2094</v>
      </c>
      <c r="G28" s="24">
        <v>2748.6</v>
      </c>
      <c r="H28" s="24">
        <v>2618.4</v>
      </c>
      <c r="I28" s="24">
        <v>2461.3000000000002</v>
      </c>
      <c r="J28" s="24">
        <v>2513.6999999999998</v>
      </c>
      <c r="K28" s="24">
        <v>2539</v>
      </c>
      <c r="L28" s="24">
        <v>2520.1999999999998</v>
      </c>
      <c r="M28" s="24">
        <v>2636.5</v>
      </c>
      <c r="N28" s="24">
        <v>2672.9</v>
      </c>
      <c r="O28" s="24">
        <v>2723.9</v>
      </c>
      <c r="P28" s="24">
        <v>2787.4630563699998</v>
      </c>
      <c r="Q28" s="24">
        <v>2932.5825588600001</v>
      </c>
      <c r="R28" s="24">
        <v>3094.8628936199998</v>
      </c>
      <c r="S28" s="24">
        <v>3245.95477248</v>
      </c>
      <c r="T28" s="24">
        <v>3295.6109491799998</v>
      </c>
      <c r="U28" s="51"/>
      <c r="X28" s="51"/>
    </row>
    <row r="29" spans="1:24" x14ac:dyDescent="0.2">
      <c r="A29" s="22" t="s">
        <v>55</v>
      </c>
      <c r="B29" s="25" t="s">
        <v>13</v>
      </c>
      <c r="C29" s="22" t="s">
        <v>55</v>
      </c>
      <c r="D29" s="24">
        <v>255.6</v>
      </c>
      <c r="E29" s="24">
        <v>362.6</v>
      </c>
      <c r="F29" s="24">
        <v>458.2</v>
      </c>
      <c r="G29" s="24">
        <v>468</v>
      </c>
      <c r="H29" s="24">
        <v>281.60000000000002</v>
      </c>
      <c r="I29" s="24">
        <v>364.8</v>
      </c>
      <c r="J29" s="24">
        <v>375.9</v>
      </c>
      <c r="K29" s="24">
        <v>443.5</v>
      </c>
      <c r="L29" s="24">
        <v>339.6</v>
      </c>
      <c r="M29" s="24">
        <v>451.6</v>
      </c>
      <c r="N29" s="24">
        <v>522.5</v>
      </c>
      <c r="O29" s="24">
        <v>583.6</v>
      </c>
      <c r="P29" s="24">
        <v>544.79760593000003</v>
      </c>
      <c r="Q29" s="24">
        <v>720.58453872999996</v>
      </c>
      <c r="R29" s="24">
        <v>574.77869638499999</v>
      </c>
      <c r="S29" s="24">
        <v>551.01614471000005</v>
      </c>
      <c r="T29" s="24">
        <v>640.25358308</v>
      </c>
      <c r="U29" s="51"/>
      <c r="X29" s="51"/>
    </row>
    <row r="30" spans="1:24" x14ac:dyDescent="0.2">
      <c r="A30" s="22" t="s">
        <v>56</v>
      </c>
      <c r="B30" s="22" t="s">
        <v>57</v>
      </c>
      <c r="C30" s="22" t="s">
        <v>56</v>
      </c>
      <c r="D30" s="24">
        <v>405.7</v>
      </c>
      <c r="E30" s="24">
        <v>587.20000000000005</v>
      </c>
      <c r="F30" s="24">
        <v>368.6</v>
      </c>
      <c r="G30" s="24">
        <v>-113.7</v>
      </c>
      <c r="H30" s="24">
        <v>-217.9</v>
      </c>
      <c r="I30" s="24">
        <v>149.6</v>
      </c>
      <c r="J30" s="24">
        <v>121.6</v>
      </c>
      <c r="K30" s="24">
        <v>46.9</v>
      </c>
      <c r="L30" s="24">
        <v>134.1</v>
      </c>
      <c r="M30" s="24">
        <v>319.89999999999998</v>
      </c>
      <c r="N30" s="24">
        <v>351.5</v>
      </c>
      <c r="O30" s="24">
        <v>631.5</v>
      </c>
      <c r="P30" s="24">
        <v>1020.5369088283001</v>
      </c>
      <c r="Q30" s="24">
        <v>1207.5536422873099</v>
      </c>
      <c r="R30" s="24">
        <v>1130.1723968042099</v>
      </c>
      <c r="S30" s="24">
        <v>61.335456320119597</v>
      </c>
      <c r="T30" s="24">
        <v>859.24658673537499</v>
      </c>
      <c r="U30" s="51"/>
      <c r="X30" s="51"/>
    </row>
    <row r="31" spans="1:24" x14ac:dyDescent="0.2">
      <c r="A31" s="22" t="s">
        <v>184</v>
      </c>
      <c r="B31" s="23" t="s">
        <v>14</v>
      </c>
      <c r="C31" s="22" t="s">
        <v>184</v>
      </c>
      <c r="D31" s="24">
        <v>118.3</v>
      </c>
      <c r="E31" s="24">
        <v>198.4</v>
      </c>
      <c r="F31" s="24">
        <v>248.1</v>
      </c>
      <c r="G31" s="24">
        <v>397.4</v>
      </c>
      <c r="H31" s="24">
        <v>300.7</v>
      </c>
      <c r="I31" s="24">
        <v>281.3</v>
      </c>
      <c r="J31" s="24">
        <v>338.8</v>
      </c>
      <c r="K31" s="24">
        <v>442.5</v>
      </c>
      <c r="L31" s="24">
        <v>645.6</v>
      </c>
      <c r="M31" s="24">
        <v>685.7</v>
      </c>
      <c r="N31" s="24">
        <v>221.4</v>
      </c>
      <c r="O31" s="24">
        <v>248.1</v>
      </c>
      <c r="P31" s="24">
        <v>353.55425191</v>
      </c>
      <c r="Q31" s="24">
        <v>426.36022014000002</v>
      </c>
      <c r="R31" s="24">
        <v>564.77592043000004</v>
      </c>
      <c r="S31" s="24">
        <v>821.26114726000003</v>
      </c>
      <c r="T31" s="24">
        <v>804.30896382000003</v>
      </c>
      <c r="U31" s="51"/>
      <c r="X31" s="51"/>
    </row>
    <row r="32" spans="1:24" x14ac:dyDescent="0.2">
      <c r="A32" s="22" t="s">
        <v>187</v>
      </c>
      <c r="B32" s="25" t="s">
        <v>58</v>
      </c>
      <c r="C32" s="22" t="s">
        <v>187</v>
      </c>
      <c r="D32" s="24">
        <v>118.3</v>
      </c>
      <c r="E32" s="24">
        <v>198.4</v>
      </c>
      <c r="F32" s="24">
        <v>248.1</v>
      </c>
      <c r="G32" s="24">
        <v>397.4</v>
      </c>
      <c r="H32" s="24">
        <v>300.7</v>
      </c>
      <c r="I32" s="24">
        <v>281.3</v>
      </c>
      <c r="J32" s="24">
        <v>338.8</v>
      </c>
      <c r="K32" s="24">
        <v>442.5</v>
      </c>
      <c r="L32" s="24">
        <v>645.6</v>
      </c>
      <c r="M32" s="24">
        <v>685.7</v>
      </c>
      <c r="N32" s="24">
        <v>221.4</v>
      </c>
      <c r="O32" s="24">
        <v>248.1</v>
      </c>
      <c r="P32" s="24">
        <v>353.55425191</v>
      </c>
      <c r="Q32" s="24">
        <v>426.36022014000002</v>
      </c>
      <c r="R32" s="24">
        <v>564.77592043000004</v>
      </c>
      <c r="S32" s="24">
        <v>821.26114726000003</v>
      </c>
      <c r="T32" s="24">
        <v>804.30896382000003</v>
      </c>
      <c r="U32" s="51"/>
      <c r="X32" s="51"/>
    </row>
    <row r="33" spans="1:24" x14ac:dyDescent="0.2">
      <c r="A33" s="22" t="s">
        <v>193</v>
      </c>
      <c r="B33" s="26" t="s">
        <v>15</v>
      </c>
      <c r="C33" s="22" t="s">
        <v>193</v>
      </c>
      <c r="D33" s="24">
        <f>D16-D21-D32</f>
        <v>287.40000000000026</v>
      </c>
      <c r="E33" s="24">
        <f t="shared" ref="E33:O33" si="0">E16-E21-E32</f>
        <v>388.79999999999984</v>
      </c>
      <c r="F33" s="24">
        <f t="shared" si="0"/>
        <v>120.50000000000037</v>
      </c>
      <c r="G33" s="24">
        <f t="shared" si="0"/>
        <v>-511.0999999999998</v>
      </c>
      <c r="H33" s="24">
        <f t="shared" si="0"/>
        <v>-518.49999999999932</v>
      </c>
      <c r="I33" s="24">
        <f t="shared" si="0"/>
        <v>-131.69999999999965</v>
      </c>
      <c r="J33" s="24">
        <f t="shared" si="0"/>
        <v>-217.3</v>
      </c>
      <c r="K33" s="24">
        <f t="shared" si="0"/>
        <v>-395.59999999999945</v>
      </c>
      <c r="L33" s="24">
        <f t="shared" si="0"/>
        <v>-511.49999999999966</v>
      </c>
      <c r="M33" s="24">
        <f t="shared" si="0"/>
        <v>-365.7999999999995</v>
      </c>
      <c r="N33" s="24">
        <f t="shared" si="0"/>
        <v>130.1</v>
      </c>
      <c r="O33" s="24">
        <f t="shared" si="0"/>
        <v>383.4</v>
      </c>
      <c r="P33" s="24">
        <v>633.10598388830101</v>
      </c>
      <c r="Q33" s="24">
        <v>747.36617478730795</v>
      </c>
      <c r="R33" s="24">
        <v>532.48291376421196</v>
      </c>
      <c r="S33" s="24">
        <v>-790.36407867987998</v>
      </c>
      <c r="T33" s="24">
        <v>19.523945065375099</v>
      </c>
      <c r="U33" s="51"/>
      <c r="X33" s="51"/>
    </row>
    <row r="34" spans="1:24" x14ac:dyDescent="0.2">
      <c r="A34" s="22"/>
      <c r="B34" s="27"/>
      <c r="C34" s="2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X34" s="51"/>
    </row>
    <row r="35" spans="1:24" x14ac:dyDescent="0.2">
      <c r="A35" s="22"/>
      <c r="B35" s="23" t="s">
        <v>59</v>
      </c>
      <c r="C35" s="2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24" x14ac:dyDescent="0.2">
      <c r="A36" s="22" t="s">
        <v>60</v>
      </c>
      <c r="B36" s="23" t="s">
        <v>0</v>
      </c>
      <c r="C36" s="22" t="s">
        <v>60</v>
      </c>
      <c r="D36" s="28">
        <v>2078.5</v>
      </c>
      <c r="E36" s="28">
        <v>2525.6</v>
      </c>
      <c r="F36" s="28">
        <v>2919.1</v>
      </c>
      <c r="G36" s="28">
        <v>3264.5</v>
      </c>
      <c r="H36" s="28">
        <v>3080.3</v>
      </c>
      <c r="I36" s="28">
        <v>3234.6</v>
      </c>
      <c r="J36" s="28">
        <v>3685.6</v>
      </c>
      <c r="K36" s="28">
        <v>3652.6</v>
      </c>
      <c r="L36" s="28">
        <v>3604.4</v>
      </c>
      <c r="M36" s="28">
        <v>3769.8</v>
      </c>
      <c r="N36" s="28">
        <v>3931.3</v>
      </c>
      <c r="O36" s="28">
        <v>3937</v>
      </c>
      <c r="P36" s="28">
        <v>4141.8222307200003</v>
      </c>
      <c r="Q36" s="28">
        <v>4364.6394519200003</v>
      </c>
      <c r="R36" s="28">
        <v>4583.95125895</v>
      </c>
      <c r="S36" s="28">
        <v>4652.1484090397998</v>
      </c>
      <c r="T36" s="28">
        <v>5147.2388818099998</v>
      </c>
      <c r="U36" s="53"/>
    </row>
    <row r="37" spans="1:24" x14ac:dyDescent="0.2">
      <c r="A37" s="22" t="s">
        <v>61</v>
      </c>
      <c r="B37" s="25" t="s">
        <v>1</v>
      </c>
      <c r="C37" s="22" t="s">
        <v>61</v>
      </c>
      <c r="D37" s="28">
        <v>1235.9000000000001</v>
      </c>
      <c r="E37" s="28">
        <v>1434.8</v>
      </c>
      <c r="F37" s="28">
        <v>1599.2</v>
      </c>
      <c r="G37" s="28">
        <v>1768.7</v>
      </c>
      <c r="H37" s="28">
        <v>1539.3</v>
      </c>
      <c r="I37" s="28">
        <v>1616.7</v>
      </c>
      <c r="J37" s="28">
        <v>1918.8</v>
      </c>
      <c r="K37" s="28">
        <v>1895.6</v>
      </c>
      <c r="L37" s="28">
        <v>1831.8</v>
      </c>
      <c r="M37" s="28">
        <v>1847.8</v>
      </c>
      <c r="N37" s="28">
        <v>1967.1</v>
      </c>
      <c r="O37" s="28">
        <v>2001.5</v>
      </c>
      <c r="P37" s="28">
        <v>2100.4891015600001</v>
      </c>
      <c r="Q37" s="28">
        <v>2279.5890698400003</v>
      </c>
      <c r="R37" s="28">
        <v>2357.80414638</v>
      </c>
      <c r="S37" s="28">
        <v>2228.6587008998999</v>
      </c>
      <c r="T37" s="28">
        <v>2589.4772971399998</v>
      </c>
      <c r="U37" s="53"/>
    </row>
    <row r="38" spans="1:24" x14ac:dyDescent="0.2">
      <c r="A38" s="22" t="s">
        <v>62</v>
      </c>
      <c r="B38" s="25" t="s">
        <v>2</v>
      </c>
      <c r="C38" s="22" t="s">
        <v>62</v>
      </c>
      <c r="D38" s="28">
        <v>530.20000000000005</v>
      </c>
      <c r="E38" s="28">
        <v>736.6</v>
      </c>
      <c r="F38" s="28">
        <v>811.2</v>
      </c>
      <c r="G38" s="28">
        <v>1034.3</v>
      </c>
      <c r="H38" s="28">
        <v>1145.0999999999999</v>
      </c>
      <c r="I38" s="28">
        <v>1161.3</v>
      </c>
      <c r="J38" s="28">
        <v>1351.1</v>
      </c>
      <c r="K38" s="28">
        <v>1342.3</v>
      </c>
      <c r="L38" s="28">
        <v>1362.6</v>
      </c>
      <c r="M38" s="28">
        <v>1379.9</v>
      </c>
      <c r="N38" s="28">
        <v>1417.9</v>
      </c>
      <c r="O38" s="28">
        <v>1431.1</v>
      </c>
      <c r="P38" s="28">
        <v>1490.16902837</v>
      </c>
      <c r="Q38" s="28">
        <v>1543.1289094900001</v>
      </c>
      <c r="R38" s="28">
        <v>1611.95109923</v>
      </c>
      <c r="S38" s="28">
        <v>1675.6241744599999</v>
      </c>
      <c r="T38" s="28">
        <v>1823.90082196</v>
      </c>
      <c r="U38" s="53"/>
    </row>
    <row r="39" spans="1:24" x14ac:dyDescent="0.2">
      <c r="A39" s="22" t="s">
        <v>63</v>
      </c>
      <c r="B39" s="25" t="s">
        <v>3</v>
      </c>
      <c r="C39" s="22" t="s">
        <v>63</v>
      </c>
      <c r="D39" s="28">
        <v>18.399999999999999</v>
      </c>
      <c r="E39" s="28">
        <v>12.3</v>
      </c>
      <c r="F39" s="28">
        <v>17.600000000000001</v>
      </c>
      <c r="G39" s="28">
        <v>1</v>
      </c>
      <c r="H39" s="28">
        <v>8</v>
      </c>
      <c r="I39" s="28">
        <v>2.1</v>
      </c>
      <c r="J39" s="28">
        <v>2.2999999999999998</v>
      </c>
      <c r="K39" s="28">
        <v>18.7</v>
      </c>
      <c r="L39" s="28">
        <v>14.2</v>
      </c>
      <c r="M39" s="28">
        <v>12.5</v>
      </c>
      <c r="N39" s="28">
        <v>14.8</v>
      </c>
      <c r="O39" s="28">
        <v>14</v>
      </c>
      <c r="P39" s="28">
        <v>25.834532209999999</v>
      </c>
      <c r="Q39" s="28">
        <v>27.246606860000004</v>
      </c>
      <c r="R39" s="28">
        <v>82.068124499999996</v>
      </c>
      <c r="S39" s="28">
        <v>64.801283909999995</v>
      </c>
      <c r="T39" s="28">
        <v>33.817599850000001</v>
      </c>
      <c r="U39" s="53"/>
    </row>
    <row r="40" spans="1:24" x14ac:dyDescent="0.2">
      <c r="A40" s="22" t="s">
        <v>64</v>
      </c>
      <c r="B40" s="25" t="s">
        <v>4</v>
      </c>
      <c r="C40" s="22" t="s">
        <v>64</v>
      </c>
      <c r="D40" s="28">
        <v>294</v>
      </c>
      <c r="E40" s="28">
        <v>341.9</v>
      </c>
      <c r="F40" s="28">
        <v>491.2</v>
      </c>
      <c r="G40" s="28">
        <v>460.5</v>
      </c>
      <c r="H40" s="28">
        <v>387.9</v>
      </c>
      <c r="I40" s="28">
        <v>454.5</v>
      </c>
      <c r="J40" s="28">
        <v>413.3</v>
      </c>
      <c r="K40" s="28">
        <v>396</v>
      </c>
      <c r="L40" s="28">
        <v>395.9</v>
      </c>
      <c r="M40" s="28">
        <v>529.6</v>
      </c>
      <c r="N40" s="28">
        <v>531.4</v>
      </c>
      <c r="O40" s="28">
        <v>490.4</v>
      </c>
      <c r="P40" s="28">
        <v>525.32956858</v>
      </c>
      <c r="Q40" s="28">
        <v>514.67486572999996</v>
      </c>
      <c r="R40" s="28">
        <v>532.12788883999997</v>
      </c>
      <c r="S40" s="28">
        <v>683.06424976990002</v>
      </c>
      <c r="T40" s="28">
        <v>700.04316286000005</v>
      </c>
      <c r="U40" s="53"/>
    </row>
    <row r="41" spans="1:24" x14ac:dyDescent="0.2">
      <c r="A41" s="22" t="s">
        <v>65</v>
      </c>
      <c r="B41" s="23" t="s">
        <v>5</v>
      </c>
      <c r="C41" s="22" t="s">
        <v>65</v>
      </c>
      <c r="D41" s="28">
        <v>1810.8</v>
      </c>
      <c r="E41" s="28">
        <v>2187.5</v>
      </c>
      <c r="F41" s="28">
        <v>2458.9</v>
      </c>
      <c r="G41" s="28">
        <v>3003.7</v>
      </c>
      <c r="H41" s="28">
        <v>3316.6</v>
      </c>
      <c r="I41" s="28">
        <v>3410.6</v>
      </c>
      <c r="J41" s="28">
        <v>3372.1</v>
      </c>
      <c r="K41" s="28">
        <v>3534.1</v>
      </c>
      <c r="L41" s="28">
        <v>3415.1</v>
      </c>
      <c r="M41" s="28">
        <v>3652.3</v>
      </c>
      <c r="N41" s="28">
        <v>3700.6</v>
      </c>
      <c r="O41" s="28">
        <v>3636.9</v>
      </c>
      <c r="P41" s="28">
        <v>3696.04613386144</v>
      </c>
      <c r="Q41" s="28">
        <v>3983.4071022617322</v>
      </c>
      <c r="R41" s="28">
        <v>4097.5688357260597</v>
      </c>
      <c r="S41" s="28">
        <v>4749.5692588050797</v>
      </c>
      <c r="T41" s="28">
        <v>4861.0282629227104</v>
      </c>
      <c r="U41" s="53"/>
    </row>
    <row r="42" spans="1:24" x14ac:dyDescent="0.2">
      <c r="A42" s="22" t="s">
        <v>66</v>
      </c>
      <c r="B42" s="25" t="s">
        <v>6</v>
      </c>
      <c r="C42" s="22" t="s">
        <v>66</v>
      </c>
      <c r="D42" s="28">
        <v>449.2</v>
      </c>
      <c r="E42" s="28">
        <v>487.9</v>
      </c>
      <c r="F42" s="28">
        <v>578.1</v>
      </c>
      <c r="G42" s="28">
        <v>780.9</v>
      </c>
      <c r="H42" s="28">
        <v>840.6</v>
      </c>
      <c r="I42" s="28">
        <v>830.7</v>
      </c>
      <c r="J42" s="28">
        <v>951</v>
      </c>
      <c r="K42" s="28">
        <v>937</v>
      </c>
      <c r="L42" s="28">
        <v>881.3</v>
      </c>
      <c r="M42" s="28">
        <v>922.4</v>
      </c>
      <c r="N42" s="28">
        <v>939.3</v>
      </c>
      <c r="O42" s="28">
        <v>946.1</v>
      </c>
      <c r="P42" s="28">
        <v>925.76628211000002</v>
      </c>
      <c r="Q42" s="28">
        <v>950.26485477000006</v>
      </c>
      <c r="R42" s="28">
        <v>1002.72265899</v>
      </c>
      <c r="S42" s="28">
        <v>1093.5696224400001</v>
      </c>
      <c r="T42" s="28">
        <v>1138.8982009900001</v>
      </c>
      <c r="U42" s="53"/>
    </row>
    <row r="43" spans="1:24" x14ac:dyDescent="0.2">
      <c r="A43" s="22" t="s">
        <v>67</v>
      </c>
      <c r="B43" s="25" t="s">
        <v>7</v>
      </c>
      <c r="C43" s="22" t="s">
        <v>67</v>
      </c>
      <c r="D43" s="28">
        <v>444.3</v>
      </c>
      <c r="E43" s="28">
        <v>644.9</v>
      </c>
      <c r="F43" s="28">
        <v>707.5</v>
      </c>
      <c r="G43" s="28">
        <v>734.8</v>
      </c>
      <c r="H43" s="28">
        <v>815.3</v>
      </c>
      <c r="I43" s="28">
        <v>853.3</v>
      </c>
      <c r="J43" s="28">
        <v>285.5</v>
      </c>
      <c r="K43" s="28">
        <v>346.2</v>
      </c>
      <c r="L43" s="28">
        <v>303.60000000000002</v>
      </c>
      <c r="M43" s="28">
        <v>313.3</v>
      </c>
      <c r="N43" s="28">
        <v>305.2</v>
      </c>
      <c r="O43" s="28">
        <v>300.60000000000002</v>
      </c>
      <c r="P43" s="28">
        <v>296.58185746999999</v>
      </c>
      <c r="Q43" s="28">
        <v>337.73957565000006</v>
      </c>
      <c r="R43" s="28">
        <v>328.24052432000002</v>
      </c>
      <c r="S43" s="28">
        <v>333.91924299999999</v>
      </c>
      <c r="T43" s="28">
        <v>339.53160581929899</v>
      </c>
      <c r="U43" s="53"/>
    </row>
    <row r="44" spans="1:24" x14ac:dyDescent="0.2">
      <c r="A44" s="22" t="s">
        <v>68</v>
      </c>
      <c r="B44" s="25" t="s">
        <v>8</v>
      </c>
      <c r="C44" s="22" t="s">
        <v>68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76.044432999999998</v>
      </c>
      <c r="Q44" s="28">
        <v>98.798770000000005</v>
      </c>
      <c r="R44" s="28">
        <v>96.004238999999998</v>
      </c>
      <c r="S44" s="28">
        <v>99.894575000000003</v>
      </c>
      <c r="T44" s="28">
        <v>136.168554</v>
      </c>
      <c r="U44" s="53"/>
    </row>
    <row r="45" spans="1:24" x14ac:dyDescent="0.2">
      <c r="A45" s="22" t="s">
        <v>69</v>
      </c>
      <c r="B45" s="25" t="s">
        <v>9</v>
      </c>
      <c r="C45" s="22" t="s">
        <v>69</v>
      </c>
      <c r="D45" s="28">
        <v>37.200000000000003</v>
      </c>
      <c r="E45" s="28">
        <v>42.3</v>
      </c>
      <c r="F45" s="28">
        <v>46.6</v>
      </c>
      <c r="G45" s="28">
        <v>54.4</v>
      </c>
      <c r="H45" s="28">
        <v>55.5</v>
      </c>
      <c r="I45" s="28">
        <v>56.7</v>
      </c>
      <c r="J45" s="28">
        <v>69.3</v>
      </c>
      <c r="K45" s="28">
        <v>100.1</v>
      </c>
      <c r="L45" s="28">
        <v>105.7</v>
      </c>
      <c r="M45" s="28">
        <v>133.9</v>
      </c>
      <c r="N45" s="28">
        <v>149.30000000000001</v>
      </c>
      <c r="O45" s="28">
        <v>120.7</v>
      </c>
      <c r="P45" s="28">
        <v>102.224111141435</v>
      </c>
      <c r="Q45" s="28">
        <v>136.80729985173227</v>
      </c>
      <c r="R45" s="28">
        <v>137.48257910605801</v>
      </c>
      <c r="S45" s="28">
        <v>155.94855714507699</v>
      </c>
      <c r="T45" s="28">
        <v>156.420085683411</v>
      </c>
      <c r="U45" s="53"/>
    </row>
    <row r="46" spans="1:24" x14ac:dyDescent="0.2">
      <c r="A46" s="22" t="s">
        <v>70</v>
      </c>
      <c r="B46" s="25" t="s">
        <v>10</v>
      </c>
      <c r="C46" s="22" t="s">
        <v>70</v>
      </c>
      <c r="D46" s="28">
        <v>82.2</v>
      </c>
      <c r="E46" s="28">
        <v>101.8</v>
      </c>
      <c r="F46" s="28">
        <v>131.4</v>
      </c>
      <c r="G46" s="28">
        <v>163.30000000000001</v>
      </c>
      <c r="H46" s="28">
        <v>167.6</v>
      </c>
      <c r="I46" s="28">
        <v>176.3</v>
      </c>
      <c r="J46" s="28">
        <v>142.30000000000001</v>
      </c>
      <c r="K46" s="28">
        <v>146.1</v>
      </c>
      <c r="L46" s="28">
        <v>123.2</v>
      </c>
      <c r="M46" s="28">
        <v>108.3</v>
      </c>
      <c r="N46" s="28">
        <v>105</v>
      </c>
      <c r="O46" s="28">
        <v>111.7</v>
      </c>
      <c r="P46" s="28">
        <v>132.59618904999999</v>
      </c>
      <c r="Q46" s="28">
        <v>148.38923651000002</v>
      </c>
      <c r="R46" s="28">
        <v>145.62577328</v>
      </c>
      <c r="S46" s="28">
        <v>254.22240582000001</v>
      </c>
      <c r="T46" s="28">
        <v>192.44450438999999</v>
      </c>
      <c r="U46" s="53"/>
    </row>
    <row r="47" spans="1:24" x14ac:dyDescent="0.2">
      <c r="A47" s="22" t="s">
        <v>71</v>
      </c>
      <c r="B47" s="25" t="s">
        <v>11</v>
      </c>
      <c r="C47" s="22" t="s">
        <v>71</v>
      </c>
      <c r="D47" s="28">
        <v>5.0999999999999996</v>
      </c>
      <c r="E47" s="28">
        <v>6.6</v>
      </c>
      <c r="F47" s="28">
        <v>4</v>
      </c>
      <c r="G47" s="28">
        <v>4.7</v>
      </c>
      <c r="H47" s="28">
        <v>0.5</v>
      </c>
      <c r="I47" s="28">
        <v>0</v>
      </c>
      <c r="J47" s="28">
        <v>0.1</v>
      </c>
      <c r="K47" s="28">
        <v>0.1</v>
      </c>
      <c r="L47" s="28">
        <v>0.1</v>
      </c>
      <c r="M47" s="28">
        <v>0.5</v>
      </c>
      <c r="N47" s="28">
        <v>0.7</v>
      </c>
      <c r="O47" s="28">
        <v>0.1</v>
      </c>
      <c r="P47" s="28">
        <v>9.5699000000000006E-2</v>
      </c>
      <c r="Q47" s="28">
        <v>0.39083699999999999</v>
      </c>
      <c r="R47" s="28">
        <v>0.75115125000000005</v>
      </c>
      <c r="S47" s="28">
        <v>0.58390746000000804</v>
      </c>
      <c r="T47" s="28">
        <v>0.27542644999999999</v>
      </c>
      <c r="U47" s="53"/>
    </row>
    <row r="48" spans="1:24" x14ac:dyDescent="0.2">
      <c r="A48" s="22" t="s">
        <v>72</v>
      </c>
      <c r="B48" s="25" t="s">
        <v>12</v>
      </c>
      <c r="C48" s="22" t="s">
        <v>72</v>
      </c>
      <c r="D48" s="28">
        <v>671.1</v>
      </c>
      <c r="E48" s="28">
        <v>788.4</v>
      </c>
      <c r="F48" s="28">
        <v>907.6</v>
      </c>
      <c r="G48" s="28">
        <v>1145.9000000000001</v>
      </c>
      <c r="H48" s="28">
        <v>1261.5</v>
      </c>
      <c r="I48" s="28">
        <v>1238.4000000000001</v>
      </c>
      <c r="J48" s="28">
        <v>1739.1</v>
      </c>
      <c r="K48" s="28">
        <v>1801.5</v>
      </c>
      <c r="L48" s="28">
        <v>1854.8</v>
      </c>
      <c r="M48" s="28">
        <v>1968.7</v>
      </c>
      <c r="N48" s="28">
        <v>1998</v>
      </c>
      <c r="O48" s="28">
        <v>1982.3</v>
      </c>
      <c r="P48" s="28">
        <v>1925.5912420499999</v>
      </c>
      <c r="Q48" s="28">
        <v>2031.51118185</v>
      </c>
      <c r="R48" s="28">
        <v>2084.03634414</v>
      </c>
      <c r="S48" s="28">
        <v>2216.65124874</v>
      </c>
      <c r="T48" s="28">
        <v>2374.2054129399999</v>
      </c>
      <c r="U48" s="53"/>
    </row>
    <row r="49" spans="1:21" x14ac:dyDescent="0.2">
      <c r="A49" s="22" t="s">
        <v>73</v>
      </c>
      <c r="B49" s="25" t="s">
        <v>13</v>
      </c>
      <c r="C49" s="22" t="s">
        <v>73</v>
      </c>
      <c r="D49" s="28">
        <v>121.5</v>
      </c>
      <c r="E49" s="28">
        <v>115.6</v>
      </c>
      <c r="F49" s="28">
        <v>83.8</v>
      </c>
      <c r="G49" s="28">
        <v>119.7</v>
      </c>
      <c r="H49" s="28">
        <v>175.6</v>
      </c>
      <c r="I49" s="28">
        <v>255.2</v>
      </c>
      <c r="J49" s="28">
        <v>184.8</v>
      </c>
      <c r="K49" s="28">
        <v>203.1</v>
      </c>
      <c r="L49" s="28">
        <v>146.4</v>
      </c>
      <c r="M49" s="28">
        <v>205.2</v>
      </c>
      <c r="N49" s="28">
        <v>203.1</v>
      </c>
      <c r="O49" s="28">
        <v>175.3</v>
      </c>
      <c r="P49" s="28">
        <v>237.14632004000001</v>
      </c>
      <c r="Q49" s="28">
        <v>279.50534663000002</v>
      </c>
      <c r="R49" s="28">
        <v>302.70556563999997</v>
      </c>
      <c r="S49" s="28">
        <v>594.77969919999998</v>
      </c>
      <c r="T49" s="28">
        <v>523.08447264999995</v>
      </c>
      <c r="U49" s="53"/>
    </row>
    <row r="50" spans="1:21" x14ac:dyDescent="0.2">
      <c r="A50" s="22" t="s">
        <v>74</v>
      </c>
      <c r="B50" s="22" t="s">
        <v>57</v>
      </c>
      <c r="C50" s="22" t="s">
        <v>74</v>
      </c>
      <c r="D50" s="28">
        <v>267.7</v>
      </c>
      <c r="E50" s="28">
        <v>338.2</v>
      </c>
      <c r="F50" s="28">
        <v>460.2</v>
      </c>
      <c r="G50" s="28">
        <v>260.8</v>
      </c>
      <c r="H50" s="28">
        <v>-236.3</v>
      </c>
      <c r="I50" s="28">
        <v>-175.9</v>
      </c>
      <c r="J50" s="28">
        <v>313.5</v>
      </c>
      <c r="K50" s="28">
        <v>118.5</v>
      </c>
      <c r="L50" s="28">
        <v>189.3</v>
      </c>
      <c r="M50" s="28">
        <v>117.5</v>
      </c>
      <c r="N50" s="28">
        <v>230.7</v>
      </c>
      <c r="O50" s="28">
        <v>300.10000000000002</v>
      </c>
      <c r="P50" s="28">
        <v>521.82052985856399</v>
      </c>
      <c r="Q50" s="28">
        <v>480.03111965826798</v>
      </c>
      <c r="R50" s="28">
        <v>582.38666222394295</v>
      </c>
      <c r="S50" s="28">
        <v>2.4737252347219698</v>
      </c>
      <c r="T50" s="28">
        <v>422.37917288729</v>
      </c>
      <c r="U50" s="53"/>
    </row>
    <row r="51" spans="1:21" x14ac:dyDescent="0.2">
      <c r="A51" s="22" t="s">
        <v>185</v>
      </c>
      <c r="B51" s="23" t="s">
        <v>14</v>
      </c>
      <c r="C51" s="22" t="s">
        <v>185</v>
      </c>
      <c r="D51" s="28">
        <v>169.4</v>
      </c>
      <c r="E51" s="28">
        <v>212</v>
      </c>
      <c r="F51" s="28">
        <v>433.5</v>
      </c>
      <c r="G51" s="28">
        <v>329.4</v>
      </c>
      <c r="H51" s="28">
        <v>310</v>
      </c>
      <c r="I51" s="28">
        <v>241.8</v>
      </c>
      <c r="J51" s="28">
        <v>372.6</v>
      </c>
      <c r="K51" s="28">
        <v>307.7</v>
      </c>
      <c r="L51" s="28">
        <v>310.3</v>
      </c>
      <c r="M51" s="28">
        <v>360.5</v>
      </c>
      <c r="N51" s="28">
        <v>235.3</v>
      </c>
      <c r="O51" s="28">
        <v>366.3</v>
      </c>
      <c r="P51" s="28">
        <v>268.67294664999997</v>
      </c>
      <c r="Q51" s="28">
        <v>337.35996442000004</v>
      </c>
      <c r="R51" s="28">
        <v>376.03289962999997</v>
      </c>
      <c r="S51" s="28">
        <v>821.80696876000002</v>
      </c>
      <c r="T51" s="28">
        <v>415.93660155999999</v>
      </c>
      <c r="U51" s="53"/>
    </row>
    <row r="52" spans="1:21" x14ac:dyDescent="0.2">
      <c r="A52" s="22" t="s">
        <v>188</v>
      </c>
      <c r="B52" s="25" t="s">
        <v>75</v>
      </c>
      <c r="C52" s="22" t="s">
        <v>188</v>
      </c>
      <c r="D52" s="28">
        <v>169.4</v>
      </c>
      <c r="E52" s="28">
        <v>212</v>
      </c>
      <c r="F52" s="28">
        <v>433.5</v>
      </c>
      <c r="G52" s="28">
        <v>329.4</v>
      </c>
      <c r="H52" s="28">
        <v>310</v>
      </c>
      <c r="I52" s="28">
        <v>241.8</v>
      </c>
      <c r="J52" s="28">
        <v>372.6</v>
      </c>
      <c r="K52" s="28">
        <v>307.7</v>
      </c>
      <c r="L52" s="28">
        <v>310.3</v>
      </c>
      <c r="M52" s="28">
        <v>360.5</v>
      </c>
      <c r="N52" s="28">
        <v>235.3</v>
      </c>
      <c r="O52" s="28">
        <v>366.3</v>
      </c>
      <c r="P52" s="28">
        <v>268.67294664999997</v>
      </c>
      <c r="Q52" s="28">
        <v>337.35996442000004</v>
      </c>
      <c r="R52" s="28">
        <v>376.03289962999997</v>
      </c>
      <c r="S52" s="28">
        <v>821.80696876000002</v>
      </c>
      <c r="T52" s="28">
        <v>415.93660155999999</v>
      </c>
      <c r="U52" s="53"/>
    </row>
    <row r="53" spans="1:21" x14ac:dyDescent="0.2">
      <c r="A53" s="22" t="s">
        <v>194</v>
      </c>
      <c r="B53" s="26" t="s">
        <v>15</v>
      </c>
      <c r="C53" s="22" t="s">
        <v>194</v>
      </c>
      <c r="D53" s="24">
        <f>D36-D41-D52</f>
        <v>98.30000000000004</v>
      </c>
      <c r="E53" s="24">
        <f t="shared" ref="E53" si="1">E36-E41-E52</f>
        <v>126.09999999999991</v>
      </c>
      <c r="F53" s="24">
        <f t="shared" ref="F53" si="2">F36-F41-F52</f>
        <v>26.699999999999818</v>
      </c>
      <c r="G53" s="24">
        <f t="shared" ref="G53" si="3">G36-G41-G52</f>
        <v>-68.599999999999795</v>
      </c>
      <c r="H53" s="24">
        <f t="shared" ref="H53" si="4">H36-H41-H52</f>
        <v>-546.29999999999973</v>
      </c>
      <c r="I53" s="24">
        <f t="shared" ref="I53" si="5">I36-I41-I52</f>
        <v>-417.8</v>
      </c>
      <c r="J53" s="24">
        <f t="shared" ref="J53" si="6">J36-J41-J52</f>
        <v>-59.100000000000023</v>
      </c>
      <c r="K53" s="24">
        <f t="shared" ref="K53" si="7">K36-K41-K52</f>
        <v>-189.2</v>
      </c>
      <c r="L53" s="24">
        <f t="shared" ref="L53" si="8">L36-L41-L52</f>
        <v>-120.99999999999983</v>
      </c>
      <c r="M53" s="24">
        <f t="shared" ref="M53" si="9">M36-M41-M52</f>
        <v>-243</v>
      </c>
      <c r="N53" s="24">
        <f t="shared" ref="N53" si="10">N36-N41-N52</f>
        <v>-4.5999999999997385</v>
      </c>
      <c r="O53" s="24">
        <f t="shared" ref="O53" si="11">O36-O41-O52</f>
        <v>-66.200000000000102</v>
      </c>
      <c r="P53" s="24">
        <v>177.10315020856399</v>
      </c>
      <c r="Q53" s="24">
        <v>43.87238523826796</v>
      </c>
      <c r="R53" s="24">
        <v>110.349523593943</v>
      </c>
      <c r="S53" s="24">
        <v>-919.22781852527805</v>
      </c>
      <c r="T53" s="24">
        <v>-129.72598267270999</v>
      </c>
      <c r="U53" s="53"/>
    </row>
    <row r="54" spans="1:21" x14ac:dyDescent="0.2">
      <c r="A54" s="22"/>
      <c r="B54" s="23" t="s">
        <v>76</v>
      </c>
      <c r="C54" s="2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21" x14ac:dyDescent="0.2">
      <c r="A55" s="22" t="s">
        <v>77</v>
      </c>
      <c r="B55" s="23" t="s">
        <v>0</v>
      </c>
      <c r="C55" s="22" t="s">
        <v>77</v>
      </c>
      <c r="D55" s="28">
        <v>178.7</v>
      </c>
      <c r="E55" s="28">
        <v>201</v>
      </c>
      <c r="F55" s="28">
        <v>241.5</v>
      </c>
      <c r="G55" s="28">
        <v>236.6</v>
      </c>
      <c r="H55" s="28">
        <v>210.9</v>
      </c>
      <c r="I55" s="28">
        <v>235.7</v>
      </c>
      <c r="J55" s="28">
        <v>237.4</v>
      </c>
      <c r="K55" s="28">
        <v>246.1</v>
      </c>
      <c r="L55" s="28">
        <v>232.6</v>
      </c>
      <c r="M55" s="28">
        <v>223.7</v>
      </c>
      <c r="N55" s="28">
        <v>232</v>
      </c>
      <c r="O55" s="28">
        <v>248.5</v>
      </c>
      <c r="P55" s="28">
        <v>263.80858179000001</v>
      </c>
      <c r="Q55" s="28">
        <v>280.90290493999993</v>
      </c>
      <c r="R55" s="28">
        <v>288.76583690000001</v>
      </c>
      <c r="S55" s="28">
        <v>268.30746861</v>
      </c>
      <c r="T55" s="28">
        <v>305.93384011000001</v>
      </c>
      <c r="U55" s="52"/>
    </row>
    <row r="56" spans="1:21" x14ac:dyDescent="0.2">
      <c r="A56" s="22" t="s">
        <v>78</v>
      </c>
      <c r="B56" s="25" t="s">
        <v>1</v>
      </c>
      <c r="C56" s="22" t="s">
        <v>78</v>
      </c>
      <c r="D56" s="28">
        <v>124.7</v>
      </c>
      <c r="E56" s="28">
        <v>139.19999999999999</v>
      </c>
      <c r="F56" s="28">
        <v>160.1</v>
      </c>
      <c r="G56" s="28">
        <v>174.8</v>
      </c>
      <c r="H56" s="28">
        <v>149.30000000000001</v>
      </c>
      <c r="I56" s="28">
        <v>165.8</v>
      </c>
      <c r="J56" s="28">
        <v>169.3</v>
      </c>
      <c r="K56" s="28">
        <v>172.7</v>
      </c>
      <c r="L56" s="28">
        <v>169.2</v>
      </c>
      <c r="M56" s="28">
        <v>171.6</v>
      </c>
      <c r="N56" s="28">
        <v>182.7</v>
      </c>
      <c r="O56" s="28">
        <v>189.4</v>
      </c>
      <c r="P56" s="28">
        <v>200.27501785000001</v>
      </c>
      <c r="Q56" s="28">
        <v>203.86436999999998</v>
      </c>
      <c r="R56" s="28">
        <v>213.78803708999999</v>
      </c>
      <c r="S56" s="28">
        <v>190.26602853</v>
      </c>
      <c r="T56" s="28">
        <v>225.83623531000001</v>
      </c>
      <c r="U56" s="52"/>
    </row>
    <row r="57" spans="1:21" x14ac:dyDescent="0.2">
      <c r="A57" s="22" t="s">
        <v>79</v>
      </c>
      <c r="B57" s="25" t="s">
        <v>2</v>
      </c>
      <c r="C57" s="22" t="s">
        <v>79</v>
      </c>
      <c r="D57" s="28">
        <v>16.3</v>
      </c>
      <c r="E57" s="28">
        <v>18.100000000000001</v>
      </c>
      <c r="F57" s="28">
        <v>20.8</v>
      </c>
      <c r="G57" s="28">
        <v>23.8</v>
      </c>
      <c r="H57" s="28">
        <v>26.1</v>
      </c>
      <c r="I57" s="28">
        <v>34.5</v>
      </c>
      <c r="J57" s="28">
        <v>34.5</v>
      </c>
      <c r="K57" s="28">
        <v>35.5</v>
      </c>
      <c r="L57" s="28">
        <v>35.700000000000003</v>
      </c>
      <c r="M57" s="28">
        <v>35.1</v>
      </c>
      <c r="N57" s="28">
        <v>36.1</v>
      </c>
      <c r="O57" s="28">
        <v>36.9</v>
      </c>
      <c r="P57" s="28">
        <v>40.122484999999998</v>
      </c>
      <c r="Q57" s="28">
        <v>42.170070000000003</v>
      </c>
      <c r="R57" s="28">
        <v>44.906055000000002</v>
      </c>
      <c r="S57" s="28">
        <v>46.328899</v>
      </c>
      <c r="T57" s="28">
        <v>46.724299999999999</v>
      </c>
      <c r="U57" s="52"/>
    </row>
    <row r="58" spans="1:21" x14ac:dyDescent="0.2">
      <c r="A58" s="22" t="s">
        <v>80</v>
      </c>
      <c r="B58" s="25" t="s">
        <v>3</v>
      </c>
      <c r="C58" s="22" t="s">
        <v>80</v>
      </c>
      <c r="D58" s="28">
        <v>1</v>
      </c>
      <c r="E58" s="28">
        <v>0.7</v>
      </c>
      <c r="F58" s="28">
        <v>0.2</v>
      </c>
      <c r="G58" s="28">
        <v>0</v>
      </c>
      <c r="H58" s="28">
        <v>0</v>
      </c>
      <c r="I58" s="28">
        <v>0.2</v>
      </c>
      <c r="J58" s="28">
        <v>0</v>
      </c>
      <c r="K58" s="28">
        <v>0.1</v>
      </c>
      <c r="L58" s="28">
        <v>0</v>
      </c>
      <c r="M58" s="28">
        <v>0.4</v>
      </c>
      <c r="N58" s="28">
        <v>0.2</v>
      </c>
      <c r="O58" s="28">
        <v>0.1</v>
      </c>
      <c r="P58" s="28">
        <v>6.5988749999999999E-2</v>
      </c>
      <c r="Q58" s="28">
        <v>6.0616499999999997E-2</v>
      </c>
      <c r="R58" s="28">
        <v>2.337376E-2</v>
      </c>
      <c r="S58" s="28">
        <v>1.1587252800000001</v>
      </c>
      <c r="T58" s="28">
        <v>5.4631649999999997E-2</v>
      </c>
      <c r="U58" s="52"/>
    </row>
    <row r="59" spans="1:21" x14ac:dyDescent="0.2">
      <c r="A59" s="22" t="s">
        <v>81</v>
      </c>
      <c r="B59" s="25" t="s">
        <v>4</v>
      </c>
      <c r="C59" s="22" t="s">
        <v>81</v>
      </c>
      <c r="D59" s="28">
        <v>36.6</v>
      </c>
      <c r="E59" s="28">
        <v>43</v>
      </c>
      <c r="F59" s="28">
        <v>60.5</v>
      </c>
      <c r="G59" s="28">
        <v>38</v>
      </c>
      <c r="H59" s="28">
        <v>35.4</v>
      </c>
      <c r="I59" s="28">
        <v>35.299999999999997</v>
      </c>
      <c r="J59" s="28">
        <v>33.6</v>
      </c>
      <c r="K59" s="28">
        <v>37.799999999999997</v>
      </c>
      <c r="L59" s="28">
        <v>27.7</v>
      </c>
      <c r="M59" s="28">
        <v>16.600000000000001</v>
      </c>
      <c r="N59" s="28">
        <v>13</v>
      </c>
      <c r="O59" s="28">
        <v>22.1</v>
      </c>
      <c r="P59" s="28">
        <v>23.345090190000001</v>
      </c>
      <c r="Q59" s="28">
        <v>34.807848440000008</v>
      </c>
      <c r="R59" s="28">
        <v>30.04837105</v>
      </c>
      <c r="S59" s="28">
        <v>30.553815799999999</v>
      </c>
      <c r="T59" s="28">
        <v>33.318673150000002</v>
      </c>
      <c r="U59" s="52"/>
    </row>
    <row r="60" spans="1:21" x14ac:dyDescent="0.2">
      <c r="A60" s="22" t="s">
        <v>82</v>
      </c>
      <c r="B60" s="23" t="s">
        <v>5</v>
      </c>
      <c r="C60" s="22" t="s">
        <v>82</v>
      </c>
      <c r="D60" s="28">
        <v>162.6</v>
      </c>
      <c r="E60" s="28">
        <v>174.3</v>
      </c>
      <c r="F60" s="28">
        <v>197.5</v>
      </c>
      <c r="G60" s="28">
        <v>184.5</v>
      </c>
      <c r="H60" s="28">
        <v>189.9</v>
      </c>
      <c r="I60" s="28">
        <v>200.4</v>
      </c>
      <c r="J60" s="28">
        <v>209.1</v>
      </c>
      <c r="K60" s="28">
        <v>215.5</v>
      </c>
      <c r="L60" s="28">
        <v>219.2</v>
      </c>
      <c r="M60" s="28">
        <v>219</v>
      </c>
      <c r="N60" s="28">
        <v>220.1</v>
      </c>
      <c r="O60" s="28">
        <v>198.6</v>
      </c>
      <c r="P60" s="28">
        <v>212.84522459999999</v>
      </c>
      <c r="Q60" s="28">
        <v>233.73092509</v>
      </c>
      <c r="R60" s="28">
        <v>254.55159907000001</v>
      </c>
      <c r="S60" s="28">
        <v>287.90649718999998</v>
      </c>
      <c r="T60" s="28">
        <v>268.46784552000003</v>
      </c>
      <c r="U60" s="52"/>
    </row>
    <row r="61" spans="1:21" x14ac:dyDescent="0.2">
      <c r="A61" s="22" t="s">
        <v>83</v>
      </c>
      <c r="B61" s="25" t="s">
        <v>6</v>
      </c>
      <c r="C61" s="22" t="s">
        <v>83</v>
      </c>
      <c r="D61" s="28">
        <v>58.1</v>
      </c>
      <c r="E61" s="28">
        <v>66.2</v>
      </c>
      <c r="F61" s="28">
        <v>69.7</v>
      </c>
      <c r="G61" s="28">
        <v>70</v>
      </c>
      <c r="H61" s="28">
        <v>75</v>
      </c>
      <c r="I61" s="28">
        <v>80.3</v>
      </c>
      <c r="J61" s="28">
        <v>79.7</v>
      </c>
      <c r="K61" s="28">
        <v>81.7</v>
      </c>
      <c r="L61" s="28">
        <v>75.5</v>
      </c>
      <c r="M61" s="28">
        <v>66.099999999999994</v>
      </c>
      <c r="N61" s="28">
        <v>64</v>
      </c>
      <c r="O61" s="28">
        <v>64.599999999999994</v>
      </c>
      <c r="P61" s="28">
        <v>67.979717030000003</v>
      </c>
      <c r="Q61" s="28">
        <v>73.020808639999998</v>
      </c>
      <c r="R61" s="28">
        <v>81.142657979999996</v>
      </c>
      <c r="S61" s="28">
        <v>86.910436290000007</v>
      </c>
      <c r="T61" s="28">
        <v>89.380725040000002</v>
      </c>
      <c r="U61" s="52"/>
    </row>
    <row r="62" spans="1:21" x14ac:dyDescent="0.2">
      <c r="A62" s="22" t="s">
        <v>84</v>
      </c>
      <c r="B62" s="25" t="s">
        <v>7</v>
      </c>
      <c r="C62" s="22" t="s">
        <v>84</v>
      </c>
      <c r="D62" s="28">
        <v>70.7</v>
      </c>
      <c r="E62" s="28">
        <v>73.5</v>
      </c>
      <c r="F62" s="28">
        <v>92.6</v>
      </c>
      <c r="G62" s="28">
        <v>78.7</v>
      </c>
      <c r="H62" s="28">
        <v>75</v>
      </c>
      <c r="I62" s="28">
        <v>72.2</v>
      </c>
      <c r="J62" s="28">
        <v>75.8</v>
      </c>
      <c r="K62" s="28">
        <v>74.400000000000006</v>
      </c>
      <c r="L62" s="28">
        <v>66.3</v>
      </c>
      <c r="M62" s="28">
        <v>69.7</v>
      </c>
      <c r="N62" s="28">
        <v>66.400000000000006</v>
      </c>
      <c r="O62" s="28">
        <v>62.3</v>
      </c>
      <c r="P62" s="28">
        <v>66.640170100000006</v>
      </c>
      <c r="Q62" s="28">
        <v>78.350507359999995</v>
      </c>
      <c r="R62" s="28">
        <v>83.387378709999993</v>
      </c>
      <c r="S62" s="28">
        <v>93.313070440000004</v>
      </c>
      <c r="T62" s="28">
        <v>92.609845089999993</v>
      </c>
      <c r="U62" s="52"/>
    </row>
    <row r="63" spans="1:21" x14ac:dyDescent="0.2">
      <c r="A63" s="22" t="s">
        <v>85</v>
      </c>
      <c r="B63" s="25" t="s">
        <v>8</v>
      </c>
      <c r="C63" s="22" t="s">
        <v>85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52"/>
    </row>
    <row r="64" spans="1:21" x14ac:dyDescent="0.2">
      <c r="A64" s="22" t="s">
        <v>86</v>
      </c>
      <c r="B64" s="25" t="s">
        <v>9</v>
      </c>
      <c r="C64" s="22" t="s">
        <v>86</v>
      </c>
      <c r="D64" s="28">
        <v>0</v>
      </c>
      <c r="E64" s="28">
        <v>0</v>
      </c>
      <c r="F64" s="28">
        <v>0.1</v>
      </c>
      <c r="G64" s="28">
        <v>0.1</v>
      </c>
      <c r="H64" s="28">
        <v>0.1</v>
      </c>
      <c r="I64" s="28">
        <v>0.1</v>
      </c>
      <c r="J64" s="28">
        <v>0.5</v>
      </c>
      <c r="K64" s="28">
        <v>0.4</v>
      </c>
      <c r="L64" s="28">
        <v>1.2</v>
      </c>
      <c r="M64" s="28">
        <v>1.2</v>
      </c>
      <c r="N64" s="28">
        <v>1.8</v>
      </c>
      <c r="O64" s="28">
        <v>0.8</v>
      </c>
      <c r="P64" s="28">
        <v>0.68733924000000002</v>
      </c>
      <c r="Q64" s="28">
        <v>0.81006310000000015</v>
      </c>
      <c r="R64" s="28">
        <v>0.58030022000000003</v>
      </c>
      <c r="S64" s="28">
        <v>0.68161762000000004</v>
      </c>
      <c r="T64" s="28">
        <v>0.47011605000000001</v>
      </c>
      <c r="U64" s="52"/>
    </row>
    <row r="65" spans="1:21" x14ac:dyDescent="0.2">
      <c r="A65" s="22" t="s">
        <v>87</v>
      </c>
      <c r="B65" s="25" t="s">
        <v>10</v>
      </c>
      <c r="C65" s="22" t="s">
        <v>87</v>
      </c>
      <c r="D65" s="28">
        <v>0</v>
      </c>
      <c r="E65" s="28">
        <v>0</v>
      </c>
      <c r="F65" s="28">
        <v>14.1</v>
      </c>
      <c r="G65" s="28">
        <v>1.4</v>
      </c>
      <c r="H65" s="28">
        <v>0.9</v>
      </c>
      <c r="I65" s="28">
        <v>3.8</v>
      </c>
      <c r="J65" s="28">
        <v>9.1</v>
      </c>
      <c r="K65" s="28">
        <v>11.4</v>
      </c>
      <c r="L65" s="28">
        <v>20.9</v>
      </c>
      <c r="M65" s="28">
        <v>23.2</v>
      </c>
      <c r="N65" s="28">
        <v>23</v>
      </c>
      <c r="O65" s="28">
        <v>17.5</v>
      </c>
      <c r="P65" s="28">
        <v>25.43469181</v>
      </c>
      <c r="Q65" s="28">
        <v>27.059712990000001</v>
      </c>
      <c r="R65" s="28">
        <v>17.655592089999999</v>
      </c>
      <c r="S65" s="28">
        <v>32.083606269999997</v>
      </c>
      <c r="T65" s="28">
        <v>20.615360949999999</v>
      </c>
      <c r="U65" s="52"/>
    </row>
    <row r="66" spans="1:21" x14ac:dyDescent="0.2">
      <c r="A66" s="22" t="s">
        <v>88</v>
      </c>
      <c r="B66" s="25" t="s">
        <v>11</v>
      </c>
      <c r="C66" s="22" t="s">
        <v>88</v>
      </c>
      <c r="D66" s="28">
        <v>0.7</v>
      </c>
      <c r="E66" s="28">
        <v>0.7</v>
      </c>
      <c r="F66" s="28">
        <v>0.7</v>
      </c>
      <c r="G66" s="28">
        <v>0.9</v>
      </c>
      <c r="H66" s="28">
        <v>0.8</v>
      </c>
      <c r="I66" s="28">
        <v>0.2</v>
      </c>
      <c r="J66" s="28">
        <v>0.1</v>
      </c>
      <c r="K66" s="28">
        <v>0.1</v>
      </c>
      <c r="L66" s="28">
        <v>1.5</v>
      </c>
      <c r="M66" s="28">
        <v>0.2</v>
      </c>
      <c r="N66" s="28">
        <v>0.4</v>
      </c>
      <c r="O66" s="28">
        <v>0.6</v>
      </c>
      <c r="P66" s="28">
        <v>0.21299999999999999</v>
      </c>
      <c r="Q66" s="28">
        <v>0.24</v>
      </c>
      <c r="R66" s="28">
        <v>0.24</v>
      </c>
      <c r="S66" s="28">
        <v>0.24</v>
      </c>
      <c r="T66" s="28">
        <v>0.15076300000000001</v>
      </c>
      <c r="U66" s="52"/>
    </row>
    <row r="67" spans="1:21" x14ac:dyDescent="0.2">
      <c r="A67" s="22" t="s">
        <v>89</v>
      </c>
      <c r="B67" s="25" t="s">
        <v>12</v>
      </c>
      <c r="C67" s="22" t="s">
        <v>89</v>
      </c>
      <c r="D67" s="28">
        <v>27</v>
      </c>
      <c r="E67" s="28">
        <v>30.1</v>
      </c>
      <c r="F67" s="28">
        <v>13.6</v>
      </c>
      <c r="G67" s="28">
        <v>28.7</v>
      </c>
      <c r="H67" s="28">
        <v>32.1</v>
      </c>
      <c r="I67" s="28">
        <v>37</v>
      </c>
      <c r="J67" s="28">
        <v>34.6</v>
      </c>
      <c r="K67" s="28">
        <v>38</v>
      </c>
      <c r="L67" s="28">
        <v>38.700000000000003</v>
      </c>
      <c r="M67" s="28">
        <v>44.9</v>
      </c>
      <c r="N67" s="28">
        <v>48.3</v>
      </c>
      <c r="O67" s="28">
        <v>36.200000000000003</v>
      </c>
      <c r="P67" s="28">
        <v>36.641313060000002</v>
      </c>
      <c r="Q67" s="28">
        <v>39.176955999999997</v>
      </c>
      <c r="R67" s="28">
        <v>33.089365700000002</v>
      </c>
      <c r="S67" s="28">
        <v>33.355117630000002</v>
      </c>
      <c r="T67" s="28">
        <v>35.084214279999998</v>
      </c>
      <c r="U67" s="52"/>
    </row>
    <row r="68" spans="1:21" x14ac:dyDescent="0.2">
      <c r="A68" s="22" t="s">
        <v>90</v>
      </c>
      <c r="B68" s="25" t="s">
        <v>13</v>
      </c>
      <c r="C68" s="22" t="s">
        <v>90</v>
      </c>
      <c r="D68" s="28">
        <v>6.1</v>
      </c>
      <c r="E68" s="28">
        <v>3.8</v>
      </c>
      <c r="F68" s="28">
        <v>6.7</v>
      </c>
      <c r="G68" s="28">
        <v>4.7</v>
      </c>
      <c r="H68" s="28">
        <v>6</v>
      </c>
      <c r="I68" s="28">
        <v>6.7</v>
      </c>
      <c r="J68" s="28">
        <v>9.4</v>
      </c>
      <c r="K68" s="28">
        <v>9.5</v>
      </c>
      <c r="L68" s="28">
        <v>15.1</v>
      </c>
      <c r="M68" s="28">
        <v>13.7</v>
      </c>
      <c r="N68" s="28">
        <v>16.2</v>
      </c>
      <c r="O68" s="28">
        <v>16.5</v>
      </c>
      <c r="P68" s="28">
        <v>15.24899336</v>
      </c>
      <c r="Q68" s="28">
        <v>15.072877</v>
      </c>
      <c r="R68" s="28">
        <v>38.456304369999998</v>
      </c>
      <c r="S68" s="28">
        <v>41.322648940000001</v>
      </c>
      <c r="T68" s="28">
        <v>30.156821109999999</v>
      </c>
      <c r="U68" s="52"/>
    </row>
    <row r="69" spans="1:21" x14ac:dyDescent="0.2">
      <c r="A69" s="22" t="s">
        <v>91</v>
      </c>
      <c r="B69" s="22" t="s">
        <v>57</v>
      </c>
      <c r="C69" s="22" t="s">
        <v>91</v>
      </c>
      <c r="D69" s="28">
        <v>16.100000000000001</v>
      </c>
      <c r="E69" s="28">
        <v>26.6</v>
      </c>
      <c r="F69" s="28">
        <v>44</v>
      </c>
      <c r="G69" s="28">
        <v>52.2</v>
      </c>
      <c r="H69" s="28">
        <v>21</v>
      </c>
      <c r="I69" s="28">
        <v>35.299999999999997</v>
      </c>
      <c r="J69" s="28">
        <v>28.2</v>
      </c>
      <c r="K69" s="28">
        <v>30.6</v>
      </c>
      <c r="L69" s="28">
        <v>13.4</v>
      </c>
      <c r="M69" s="28">
        <v>4.7</v>
      </c>
      <c r="N69" s="28">
        <v>11.9</v>
      </c>
      <c r="O69" s="28">
        <v>49.8</v>
      </c>
      <c r="P69" s="28">
        <v>50.963357190000004</v>
      </c>
      <c r="Q69" s="28">
        <v>47.171979849999936</v>
      </c>
      <c r="R69" s="28">
        <v>34.214237829999902</v>
      </c>
      <c r="S69" s="28">
        <v>-19.599028579999999</v>
      </c>
      <c r="T69" s="28">
        <v>37.465994590000001</v>
      </c>
      <c r="U69" s="52"/>
    </row>
    <row r="70" spans="1:21" x14ac:dyDescent="0.2">
      <c r="A70" s="22" t="s">
        <v>186</v>
      </c>
      <c r="B70" s="23" t="s">
        <v>14</v>
      </c>
      <c r="C70" s="22" t="s">
        <v>186</v>
      </c>
      <c r="D70" s="28">
        <v>30.3</v>
      </c>
      <c r="E70" s="28">
        <v>30.2</v>
      </c>
      <c r="F70" s="28">
        <v>13.9</v>
      </c>
      <c r="G70" s="28">
        <v>44.9</v>
      </c>
      <c r="H70" s="28">
        <v>33.200000000000003</v>
      </c>
      <c r="I70" s="28">
        <v>22.6</v>
      </c>
      <c r="J70" s="28">
        <v>19.2</v>
      </c>
      <c r="K70" s="28">
        <v>13.3</v>
      </c>
      <c r="L70" s="28">
        <v>21.4</v>
      </c>
      <c r="M70" s="28">
        <v>18.899999999999999</v>
      </c>
      <c r="N70" s="28">
        <v>16.5</v>
      </c>
      <c r="O70" s="28">
        <v>15.6</v>
      </c>
      <c r="P70" s="28">
        <v>23.662404639999998</v>
      </c>
      <c r="Q70" s="28">
        <v>40.38692966</v>
      </c>
      <c r="R70" s="28">
        <v>28.376101989999999</v>
      </c>
      <c r="S70" s="28">
        <v>20.416891069999998</v>
      </c>
      <c r="T70" s="28">
        <v>17.716366000000001</v>
      </c>
      <c r="U70" s="52"/>
    </row>
    <row r="71" spans="1:21" x14ac:dyDescent="0.2">
      <c r="A71" s="22" t="s">
        <v>189</v>
      </c>
      <c r="B71" s="25" t="s">
        <v>58</v>
      </c>
      <c r="C71" s="22" t="s">
        <v>189</v>
      </c>
      <c r="D71" s="28">
        <v>30.3</v>
      </c>
      <c r="E71" s="28">
        <v>30.2</v>
      </c>
      <c r="F71" s="28">
        <v>13.9</v>
      </c>
      <c r="G71" s="28">
        <v>44.9</v>
      </c>
      <c r="H71" s="28">
        <v>33.200000000000003</v>
      </c>
      <c r="I71" s="28">
        <v>22.6</v>
      </c>
      <c r="J71" s="28">
        <v>19.2</v>
      </c>
      <c r="K71" s="28">
        <v>13.3</v>
      </c>
      <c r="L71" s="28">
        <v>21.4</v>
      </c>
      <c r="M71" s="28">
        <v>18.899999999999999</v>
      </c>
      <c r="N71" s="28">
        <v>16.5</v>
      </c>
      <c r="O71" s="28">
        <v>15.6</v>
      </c>
      <c r="P71" s="28">
        <v>23.662404639999998</v>
      </c>
      <c r="Q71" s="28">
        <v>40.38692966</v>
      </c>
      <c r="R71" s="28">
        <v>28.376101989999999</v>
      </c>
      <c r="S71" s="28">
        <v>20.416891069999998</v>
      </c>
      <c r="T71" s="28">
        <v>17.716366000000001</v>
      </c>
      <c r="U71" s="52"/>
    </row>
    <row r="72" spans="1:21" x14ac:dyDescent="0.2">
      <c r="A72" s="22" t="s">
        <v>195</v>
      </c>
      <c r="B72" s="26" t="s">
        <v>15</v>
      </c>
      <c r="C72" s="22" t="s">
        <v>195</v>
      </c>
      <c r="D72" s="24">
        <f>D55-D60-D71</f>
        <v>-14.200000000000006</v>
      </c>
      <c r="E72" s="24">
        <f t="shared" ref="E72" si="12">E55-E60-E71</f>
        <v>-3.5000000000000107</v>
      </c>
      <c r="F72" s="24">
        <f t="shared" ref="F72" si="13">F55-F60-F71</f>
        <v>30.1</v>
      </c>
      <c r="G72" s="24">
        <f t="shared" ref="G72" si="14">G55-G60-G71</f>
        <v>7.1999999999999957</v>
      </c>
      <c r="H72" s="24">
        <f t="shared" ref="H72" si="15">H55-H60-H71</f>
        <v>-12.200000000000003</v>
      </c>
      <c r="I72" s="24">
        <f t="shared" ref="I72" si="16">I55-I60-I71</f>
        <v>12.699999999999982</v>
      </c>
      <c r="J72" s="24">
        <f t="shared" ref="J72" si="17">J55-J60-J71</f>
        <v>9.1000000000000121</v>
      </c>
      <c r="K72" s="24">
        <f t="shared" ref="K72" si="18">K55-K60-K71</f>
        <v>17.299999999999994</v>
      </c>
      <c r="L72" s="24">
        <f t="shared" ref="L72" si="19">L55-L60-L71</f>
        <v>-7.9999999999999929</v>
      </c>
      <c r="M72" s="24">
        <f t="shared" ref="M72" si="20">M55-M60-M71</f>
        <v>-14.20000000000001</v>
      </c>
      <c r="N72" s="24">
        <f t="shared" ref="N72" si="21">N55-N60-N71</f>
        <v>-4.5999999999999943</v>
      </c>
      <c r="O72" s="24">
        <f t="shared" ref="O72" si="22">O55-O60-O71</f>
        <v>34.300000000000004</v>
      </c>
      <c r="P72" s="24">
        <v>27.300952550000002</v>
      </c>
      <c r="Q72" s="24">
        <v>6.7850501899999376</v>
      </c>
      <c r="R72" s="24">
        <v>5.8381358399999401</v>
      </c>
      <c r="S72" s="24">
        <v>-40.015919650000001</v>
      </c>
      <c r="T72" s="24">
        <v>19.74962859</v>
      </c>
      <c r="U72" s="52"/>
    </row>
  </sheetData>
  <conditionalFormatting sqref="C1:C8">
    <cfRule type="duplicateValues" dxfId="11" priority="14"/>
  </conditionalFormatting>
  <conditionalFormatting sqref="B1:B8">
    <cfRule type="duplicateValues" dxfId="10" priority="13"/>
  </conditionalFormatting>
  <conditionalFormatting sqref="A1:A8">
    <cfRule type="duplicateValues" dxfId="9" priority="12"/>
  </conditionalFormatting>
  <conditionalFormatting sqref="C11">
    <cfRule type="duplicateValues" dxfId="8" priority="11"/>
  </conditionalFormatting>
  <conditionalFormatting sqref="B11">
    <cfRule type="duplicateValues" dxfId="7" priority="10"/>
  </conditionalFormatting>
  <conditionalFormatting sqref="A11">
    <cfRule type="duplicateValues" dxfId="6" priority="9"/>
  </conditionalFormatting>
  <conditionalFormatting sqref="A1:A8 A10:A11">
    <cfRule type="duplicateValues" dxfId="5" priority="8"/>
  </conditionalFormatting>
  <conditionalFormatting sqref="D11:P11">
    <cfRule type="duplicateValues" dxfId="4" priority="7"/>
  </conditionalFormatting>
  <conditionalFormatting sqref="Q11">
    <cfRule type="duplicateValues" dxfId="3" priority="5"/>
  </conditionalFormatting>
  <conditionalFormatting sqref="R11">
    <cfRule type="duplicateValues" dxfId="2" priority="4"/>
  </conditionalFormatting>
  <conditionalFormatting sqref="S11">
    <cfRule type="duplicateValues" dxfId="1" priority="2"/>
  </conditionalFormatting>
  <conditionalFormatting sqref="T11">
    <cfRule type="duplicateValues" dxfId="0" priority="1"/>
  </conditionalFormatting>
  <dataValidations count="2">
    <dataValidation type="list" allowBlank="1" showInputMessage="1" showErrorMessage="1" sqref="B7">
      <formula1>"M,Q,A"</formula1>
    </dataValidation>
    <dataValidation type="list" allowBlank="1" showErrorMessage="1" prompt="_x000a_" sqref="B6">
      <formula1>"0,3,6,9"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CGO</vt:lpstr>
      <vt:lpstr>GGO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statement of BH central government operations</dc:title>
  <dc:subject>Panorama Necto PDF Report</dc:subject>
  <dc:creator>Panorama Software Systems Ltd.,Israel</dc:creator>
  <cp:keywords>Panorama,Necto,PDF,OLAP</cp:keywords>
  <cp:lastModifiedBy>Windows User</cp:lastModifiedBy>
  <dcterms:created xsi:type="dcterms:W3CDTF">2018-04-16T12:19:33Z</dcterms:created>
  <dcterms:modified xsi:type="dcterms:W3CDTF">2023-02-24T12:15:16Z</dcterms:modified>
</cp:coreProperties>
</file>