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ata1\MFS\RADNO\GDDS-e\FINAL\"/>
    </mc:Choice>
  </mc:AlternateContent>
  <xr:revisionPtr revIDLastSave="0" documentId="13_ncr:1_{48A7836C-0B38-4BA0-A469-95F5CFB4E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set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REER" hidden="1">[2]ER!#REF!</definedName>
    <definedName name="__123Graph_BREER" hidden="1">[2]ER!#REF!</definedName>
    <definedName name="__123Graph_CREER" hidden="1">[2]ER!#REF!</definedName>
    <definedName name="__12INT_RESERVES">#REF!</definedName>
    <definedName name="__1r">#REF!</definedName>
    <definedName name="__2Macros_Import_.qbop">[3]!'[Macros Import].qbop'</definedName>
    <definedName name="__3__123Graph_ACPI_ER_LOG" hidden="1">[2]ER!#REF!</definedName>
    <definedName name="__4__123Graph_BCPI_ER_LOG" hidden="1">[2]ER!#REF!</definedName>
    <definedName name="__5__123Graph_BIBA_IBRD" hidden="1">[2]WB!#REF!</definedName>
    <definedName name="__6B.2_B.3">#REF!</definedName>
    <definedName name="__7B.4___5">#REF!</definedName>
    <definedName name="__8CONSOL_B2">#REF!</definedName>
    <definedName name="__9CONSOL_DEPOSITS">'[4]A 11'!#REF!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[6]!'[Macros Import].qbop'</definedName>
    <definedName name="_3__123Graph_ACPI_ER_LOG" hidden="1">[2]ER!#REF!</definedName>
    <definedName name="_4__123Graph_BCPI_ER_LOG" hidden="1">[2]ER!#REF!</definedName>
    <definedName name="_5__123Graph_BIBA_IBRD" hidden="1">[2]WB!#REF!</definedName>
    <definedName name="_6B.2_B.3">#REF!</definedName>
    <definedName name="_7B.4___5">#REF!</definedName>
    <definedName name="_8CONSOL_B2">#REF!</definedName>
    <definedName name="_9CONSOL_DEPOSITS">'[7]A 11'!#REF!</definedName>
    <definedName name="_BOP2">[8]BoP!#REF!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[8]RES!#REF!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[3]!atrade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[9]Q6!$E$28:$AH$28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[9]Q6!$E$26:$AH$26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rrencyList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AREA_FAS">#REF!,#REF!,#REF!,#REF!,#REF!,#REF!,#REF!,#REF!,#REF!,#REF!,#REF!,#REF!,#REF!,#REF!</definedName>
    <definedName name="DATA_FAS_1">#REF!</definedName>
    <definedName name="DATA_FAS_10">#REF!</definedName>
    <definedName name="DATA_FAS_11">#REF!</definedName>
    <definedName name="DATA_FAS_12">#REF!</definedName>
    <definedName name="DATA_FAS_13">#REF!</definedName>
    <definedName name="DATA_FAS_14">#REF!</definedName>
    <definedName name="DATA_FAS_15">#REF!</definedName>
    <definedName name="DATA_FAS_16">#REF!</definedName>
    <definedName name="DATA_FAS_17">#REF!</definedName>
    <definedName name="DATA_FAS_2">#REF!</definedName>
    <definedName name="DATA_FAS_3">#REF!</definedName>
    <definedName name="DATA_FAS_4">#REF!</definedName>
    <definedName name="DATA_FAS_5">#REF!</definedName>
    <definedName name="DATA_FAS_6">#REF!</definedName>
    <definedName name="DATA_FAS_7">#REF!</definedName>
    <definedName name="DATA_FAS_8">#REF!</definedName>
    <definedName name="DATA_FAS_9">#REF!</definedName>
    <definedName name="DATA_MFSCBS_1">#REF!</definedName>
    <definedName name="DATA_MFSCBS_2">#REF!</definedName>
    <definedName name="DATA_NAT">#REF!</definedName>
    <definedName name="DATA_NAT_1">#REF!</definedName>
    <definedName name="DATA_NAT_2">#REF!</definedName>
    <definedName name="DATA_STD_1">#REF!</definedName>
    <definedName name="DATA_STD_2">#REF!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[10]NPV!$B$28</definedName>
    <definedName name="Discount_NC">[10]NPV!#REF!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[11]Main!$AB$25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[10]NPV!$B$25</definedName>
    <definedName name="Grace_NC">[10]NPV!#REF!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[10]NPV!$B$27</definedName>
    <definedName name="Interest_NC">[10]NPV!#REF!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[10]NPV!$B$26</definedName>
    <definedName name="Maturity_NC">[10]NPV!#REF!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TADATA_NAT_1">#REF!</definedName>
    <definedName name="mflowsa">[3]!mflowsa</definedName>
    <definedName name="mflowsq">[3]!mflowsq</definedName>
    <definedName name="MIDDLE">#REF!</definedName>
    <definedName name="MISC4">[5]OUTPUT!#REF!</definedName>
    <definedName name="mstocksa">[3]!mstocksa</definedName>
    <definedName name="mstocksq">[3]!mstocksq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_List">'[12]Report Form'!$C$2:$C$25</definedName>
    <definedName name="PeriodList">#REF!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[11]Links!$A$1:$F$33</definedName>
    <definedName name="PRMONTH">#REF!</definedName>
    <definedName name="prn">[10]FSUOUT!$B$2:$V$32</definedName>
    <definedName name="Prog1998">'[13]2003'!#REF!</definedName>
    <definedName name="PRYEAR">#REF!</definedName>
    <definedName name="Q_5">#REF!</definedName>
    <definedName name="Q_6">#REF!</definedName>
    <definedName name="Q_7">#REF!</definedName>
    <definedName name="QFISCAL">'[14]Quarterly Raw Data'!#REF!</definedName>
    <definedName name="qqq" hidden="1">{#N/A,#N/A,FALSE,"EXTRABUDGT"}</definedName>
    <definedName name="QTAB7">'[14]Quarterly MacroFlow'!#REF!</definedName>
    <definedName name="QTAB7A">'[14]Quarterly MacroFlow'!#REF!</definedName>
    <definedName name="Range_ReportControl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_Version_Number">#REF!</definedName>
    <definedName name="Report_Version_Tag">#REF!</definedName>
    <definedName name="Reporting_Country_Code">#REF!</definedName>
    <definedName name="Reporting_Country_Name">#REF!</definedName>
    <definedName name="Reporting_Currency_Code">'[15]Report Form'!$A$12</definedName>
    <definedName name="Reporting_Currency_Name">[12]Coverpage!$S$11</definedName>
    <definedName name="Reporting_Scale_Name">[12]Coverpage!$S$9</definedName>
    <definedName name="right">#REF!</definedName>
    <definedName name="rindex">#REF!</definedName>
    <definedName name="rngErrorSort">[11]ErrCheck!$A$4</definedName>
    <definedName name="rngLastSave">[11]Main!$G$19</definedName>
    <definedName name="rngLastSent">[11]Main!$G$18</definedName>
    <definedName name="rngLastUpdate">[11]Links!$D$2</definedName>
    <definedName name="rngNeedsUpdate">[11]Links!$E$2</definedName>
    <definedName name="rngQuestChecked">[11]ErrCheck!$A$3</definedName>
    <definedName name="Rows_Table">#REF!</definedName>
    <definedName name="SA_Tab">#REF!</definedName>
    <definedName name="ScalesList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[2]BoP!$E$313:$BE$365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[11]ErrCheck!$A$3:$E$5</definedName>
    <definedName name="tblLinks">[11]Links!$A$4:$F$33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[9]Q5!$E$23:$AH$23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nitList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[10]Q5!$A$1:$A$104</definedName>
    <definedName name="xxWRS_5">[10]Q6!$A$1:$A$160</definedName>
    <definedName name="xxWRS_6">[10]Q7!$A$1:$A$59</definedName>
    <definedName name="xxWRS_7">[10]Q5!$A$1:$A$109</definedName>
    <definedName name="xxWRS_8">[10]Q6!$A$1:$A$162</definedName>
    <definedName name="xxWRS_9">[10]Q7!$A$1:$A$61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1" i="5" l="1"/>
  <c r="C7" i="5"/>
</calcChain>
</file>

<file path=xl/sharedStrings.xml><?xml version="1.0" encoding="utf-8"?>
<sst xmlns="http://schemas.openxmlformats.org/spreadsheetml/2006/main" count="643" uniqueCount="296">
  <si>
    <t>Country</t>
  </si>
  <si>
    <t>FCAC_NUM</t>
  </si>
  <si>
    <t>FCBODC_NUM</t>
  </si>
  <si>
    <t>FCBOD_NUM</t>
  </si>
  <si>
    <t>FCBM_NUM</t>
  </si>
  <si>
    <t>FCBMO_NUM</t>
  </si>
  <si>
    <t>FCIODC_NUM</t>
  </si>
  <si>
    <t>FCIOD_NUM</t>
  </si>
  <si>
    <t>FCIOFI_NUM</t>
  </si>
  <si>
    <t>FCIOF_NUM</t>
  </si>
  <si>
    <t>FCIOFM_NUM</t>
  </si>
  <si>
    <t>FCIOFMFN_NUM</t>
  </si>
  <si>
    <t>FCROD_PE_NUM</t>
  </si>
  <si>
    <t>FCSODC_XDC</t>
  </si>
  <si>
    <t>FCSODCH_XDC</t>
  </si>
  <si>
    <t>FCSODCS_XDC</t>
  </si>
  <si>
    <t>FCSOD_XDC</t>
  </si>
  <si>
    <t>FCSMH_XDC</t>
  </si>
  <si>
    <t>FCSM_XDC</t>
  </si>
  <si>
    <t>FCSMMF_XDC</t>
  </si>
  <si>
    <t>FCSMMFH_XDC</t>
  </si>
  <si>
    <t>FCSMMFS_XDC</t>
  </si>
  <si>
    <t>FCSMS_XDC</t>
  </si>
  <si>
    <t>FCSMO_XDC</t>
  </si>
  <si>
    <t>FCLODC_XDC</t>
  </si>
  <si>
    <t>FCLODCH_XDC</t>
  </si>
  <si>
    <t>FCLODCS_XDC</t>
  </si>
  <si>
    <t>FCLOD_XDC</t>
  </si>
  <si>
    <t>FCLOFI_XDC</t>
  </si>
  <si>
    <t>FCLOFINP_XDC</t>
  </si>
  <si>
    <t>FCLOFILP_XDC</t>
  </si>
  <si>
    <t>FCRODCH_PE_NUM</t>
  </si>
  <si>
    <t>FCRODCS_PE_NUM</t>
  </si>
  <si>
    <t>FCRODC_PE_NUM</t>
  </si>
  <si>
    <t>FCRMFH_PE_NUM</t>
  </si>
  <si>
    <t>FCRMFS_PE_NUM</t>
  </si>
  <si>
    <t>FCRMFN_PE_NUM</t>
  </si>
  <si>
    <t>FCRMH_PE_NUM</t>
  </si>
  <si>
    <t>FCRMS_PE_NUM</t>
  </si>
  <si>
    <t>FCRFO_PE_NUM</t>
  </si>
  <si>
    <t>FCRM_PE_NUM</t>
  </si>
  <si>
    <t>FCAODC_NUM</t>
  </si>
  <si>
    <t>FCAOD_NUM</t>
  </si>
  <si>
    <t>FCAOFI_NUM</t>
  </si>
  <si>
    <t>FCAOFILP_NUM</t>
  </si>
  <si>
    <t>FCAOFILN_NUM</t>
  </si>
  <si>
    <t>FCNODC_NUM</t>
  </si>
  <si>
    <t>FCNODCH_NUM</t>
  </si>
  <si>
    <t>FCNODCS_NUM</t>
  </si>
  <si>
    <t>FCNOD_NUM</t>
  </si>
  <si>
    <t>FCNMFN_NUM</t>
  </si>
  <si>
    <t>FCNMFNH_NUM</t>
  </si>
  <si>
    <t>FCNMFNS_NUM</t>
  </si>
  <si>
    <t>FCNM_NUM</t>
  </si>
  <si>
    <t>FCNMH_NUM</t>
  </si>
  <si>
    <t>FCNMS_NUM</t>
  </si>
  <si>
    <t>FCNFO_NUM</t>
  </si>
  <si>
    <t>Other Depository Corporations</t>
  </si>
  <si>
    <t>Commercial banks</t>
  </si>
  <si>
    <t>Credit unions and financial cooperatives</t>
  </si>
  <si>
    <t>FCIODU_NUM</t>
  </si>
  <si>
    <t>Deposit taking microfinance institutions (MFIs)</t>
  </si>
  <si>
    <t>FCIODMF_NUM</t>
  </si>
  <si>
    <t xml:space="preserve">Other deposit takers </t>
  </si>
  <si>
    <t>FCIODD_NUM</t>
  </si>
  <si>
    <t xml:space="preserve">      of which: non-deposit taking MFIs</t>
  </si>
  <si>
    <t>Insurance corporations</t>
  </si>
  <si>
    <t>Number of Branches, Excluding Headquarters</t>
  </si>
  <si>
    <t>FCBODU_NUM</t>
  </si>
  <si>
    <t>Deposit taking MFIs</t>
  </si>
  <si>
    <t>FCBODMF_NUM</t>
  </si>
  <si>
    <t>FCBODD_NUM</t>
  </si>
  <si>
    <t>Other financial intermediaries</t>
  </si>
  <si>
    <t xml:space="preserve">  Non-deposit taking MFIs</t>
  </si>
  <si>
    <t>FCBMFN_NUM</t>
  </si>
  <si>
    <t xml:space="preserve">  Other OFIs</t>
  </si>
  <si>
    <t>Number of Non-branch Retail Outlets / Corresponding Agents Outlets</t>
  </si>
  <si>
    <t>FCROOD</t>
  </si>
  <si>
    <t>FCROODC</t>
  </si>
  <si>
    <t>FCROODU</t>
  </si>
  <si>
    <t>FCROODMF</t>
  </si>
  <si>
    <t>FCROODD</t>
  </si>
  <si>
    <t>FCROM</t>
  </si>
  <si>
    <t>FCROMFN</t>
  </si>
  <si>
    <t>Number of Automated Teller Machines (ATMs)</t>
  </si>
  <si>
    <t>Country wide</t>
  </si>
  <si>
    <t>Indicator Name</t>
  </si>
  <si>
    <t>Number of Depositors (for ODCs)/Customers (for OFIs)/Insurance Policy Holders (for Insurance corporations)</t>
  </si>
  <si>
    <t>FCDOD_PE_NUM</t>
  </si>
  <si>
    <t>FCDODC_PE_NUM</t>
  </si>
  <si>
    <t>FCDODCS_PE_NUM</t>
  </si>
  <si>
    <t xml:space="preserve">                       household depositors</t>
  </si>
  <si>
    <t>FCDODCH_PE_NUM</t>
  </si>
  <si>
    <t>of which: male depositors</t>
  </si>
  <si>
    <t>FCDODCHM</t>
  </si>
  <si>
    <t>of which: female depositors</t>
  </si>
  <si>
    <t>FCDODCHF</t>
  </si>
  <si>
    <t>FCDODU_PE_NUM</t>
  </si>
  <si>
    <t xml:space="preserve">         of which: SME depositors</t>
  </si>
  <si>
    <t>FCDODUS_PE_NUM</t>
  </si>
  <si>
    <t>FCDODUH_PE_NUM</t>
  </si>
  <si>
    <t>FCDODMF_PE_NUM</t>
  </si>
  <si>
    <t>FCDODMFS_PE_NUM</t>
  </si>
  <si>
    <t>FCDODMFH_PE_NUM</t>
  </si>
  <si>
    <t>FCDODD_PE_NUM</t>
  </si>
  <si>
    <t>FCDODDS_PE_NUM</t>
  </si>
  <si>
    <t>FCDODDH_PE_NUM</t>
  </si>
  <si>
    <t>Other Financial Corporations</t>
  </si>
  <si>
    <t>FCDOF_PE_NUM</t>
  </si>
  <si>
    <t>FCDOFM_PE_NUM</t>
  </si>
  <si>
    <t xml:space="preserve">         of which: SME customers</t>
  </si>
  <si>
    <t>FCDOFMS_PE_NUM</t>
  </si>
  <si>
    <t xml:space="preserve">                       household customers</t>
  </si>
  <si>
    <t>FCDOFMH_PE_NUM</t>
  </si>
  <si>
    <t xml:space="preserve">      Non-deposit taking MFIs</t>
  </si>
  <si>
    <t>FCDOFMFN_PE_NUM</t>
  </si>
  <si>
    <t>FCDOFMFNS_PE_NUM</t>
  </si>
  <si>
    <t>FCDOFMFNH_PE_NUM</t>
  </si>
  <si>
    <t>of which: male customers</t>
  </si>
  <si>
    <t>FCDOFMFNHM</t>
  </si>
  <si>
    <t>of which: female customers</t>
  </si>
  <si>
    <t>FCDOFMFNHF</t>
  </si>
  <si>
    <t xml:space="preserve">      Other OFIs</t>
  </si>
  <si>
    <t>FCDOFMO_PE_NUM</t>
  </si>
  <si>
    <t>FCDOFI_PE_NUM</t>
  </si>
  <si>
    <t xml:space="preserve">         of which: Life insurance policy holders</t>
  </si>
  <si>
    <t>FCDOFILP_PE_NUM</t>
  </si>
  <si>
    <t xml:space="preserve">                       Non-life insurance policy holders</t>
  </si>
  <si>
    <t>FCDOFINP_PE_NUM</t>
  </si>
  <si>
    <t>Number of Deposit Accounts (for ODCs)/Customer accounts (for OFIs)/Insurance Policies (for Insurance corporations)</t>
  </si>
  <si>
    <t xml:space="preserve">         of which: SME accounts</t>
  </si>
  <si>
    <t>FCAODCS_NUM</t>
  </si>
  <si>
    <t xml:space="preserve">                       household accounts</t>
  </si>
  <si>
    <t>FCAODCH_NUM</t>
  </si>
  <si>
    <t>of which: men-owned deposit accounts</t>
  </si>
  <si>
    <t>FCAODCHM</t>
  </si>
  <si>
    <t>of which: women-owned deposit accounts</t>
  </si>
  <si>
    <t>FCAODCHF</t>
  </si>
  <si>
    <t>FCAODU_NUM</t>
  </si>
  <si>
    <t>FCAODUS_NUM</t>
  </si>
  <si>
    <t>FCAODUH_NUM</t>
  </si>
  <si>
    <t>FCAODMF_NUM</t>
  </si>
  <si>
    <t>FCAODMFS_NUM</t>
  </si>
  <si>
    <t>FCAODMFH_NUM</t>
  </si>
  <si>
    <t>FCAODD_NUM</t>
  </si>
  <si>
    <t>FCAODDS_NUM</t>
  </si>
  <si>
    <t>FCAODDH_NUM</t>
  </si>
  <si>
    <t>FCAOF_NUM</t>
  </si>
  <si>
    <t>FCAOFM_NUM</t>
  </si>
  <si>
    <t>FCAOFMS_NUM</t>
  </si>
  <si>
    <t>FCAOFMH_NUM</t>
  </si>
  <si>
    <t>FCAOFMFN_NUM</t>
  </si>
  <si>
    <t>FCAOFMFNS_NUM</t>
  </si>
  <si>
    <t>FCAOFMFNH_NUM</t>
  </si>
  <si>
    <t>FCAOFMFNHM</t>
  </si>
  <si>
    <t>FCAOFMFNHW</t>
  </si>
  <si>
    <t>FCAOFMO_NUM</t>
  </si>
  <si>
    <t xml:space="preserve">         of which: Life insurance policies</t>
  </si>
  <si>
    <t xml:space="preserve">                       Non-life insurance policies</t>
  </si>
  <si>
    <t>Number of Borrowers</t>
  </si>
  <si>
    <t xml:space="preserve">         of which: SME borrowers</t>
  </si>
  <si>
    <t xml:space="preserve">                       household borrowers</t>
  </si>
  <si>
    <t>of which: male borrowers</t>
  </si>
  <si>
    <t>FCRODCHM</t>
  </si>
  <si>
    <t>of which: female borrowers</t>
  </si>
  <si>
    <t>FCRODCHF</t>
  </si>
  <si>
    <t>FCRODU_PE_NUM</t>
  </si>
  <si>
    <t>FCRODUS_PE_NUM</t>
  </si>
  <si>
    <t>FCRODUH_PE_NUM</t>
  </si>
  <si>
    <t>FCRODMF_PE_NUM</t>
  </si>
  <si>
    <t>FCRODMFS_PE_NUM</t>
  </si>
  <si>
    <t>FCRODMFH_PE_NUM</t>
  </si>
  <si>
    <t>FCRODD_PE_NUM</t>
  </si>
  <si>
    <t>FCRODDS_PE_NUM</t>
  </si>
  <si>
    <t>FCRODDH_PE_NUM</t>
  </si>
  <si>
    <t xml:space="preserve">Other financial intermediaries </t>
  </si>
  <si>
    <t>FCRMFHM</t>
  </si>
  <si>
    <t>FCRMFHW</t>
  </si>
  <si>
    <t>Number of Loan Accounts</t>
  </si>
  <si>
    <t>of which: men-owned loan accounts</t>
  </si>
  <si>
    <t>FCNODCHM</t>
  </si>
  <si>
    <t>of which: women-owned loan accounts</t>
  </si>
  <si>
    <t>FCNODCHF</t>
  </si>
  <si>
    <t>FCNODU_NUM</t>
  </si>
  <si>
    <t>FCNODUS_NUM</t>
  </si>
  <si>
    <t>FCNODUH_NUM</t>
  </si>
  <si>
    <t>FCNODMF_NUM</t>
  </si>
  <si>
    <t>FCNODMFS_NUM</t>
  </si>
  <si>
    <t>FCNODMFH_NUM</t>
  </si>
  <si>
    <t>FCNODD_NUM</t>
  </si>
  <si>
    <t>FCNODDS_NUM</t>
  </si>
  <si>
    <t>FCNODDH_NUM</t>
  </si>
  <si>
    <t>FCNMFNHM</t>
  </si>
  <si>
    <t>FCNMFNHW</t>
  </si>
  <si>
    <t xml:space="preserve">   Other OFIs</t>
  </si>
  <si>
    <t>Number of cards</t>
  </si>
  <si>
    <t>Debit cards</t>
  </si>
  <si>
    <t>FCCDC</t>
  </si>
  <si>
    <t>Credit cards</t>
  </si>
  <si>
    <t>FCCCC</t>
  </si>
  <si>
    <t>Liabilities: Outstanding Deposits (for ODCs)/Acquired Funds (for OFIs)/Insurance Technical Reserves (for Insurance corporations)</t>
  </si>
  <si>
    <t xml:space="preserve">         of which: SME deposits</t>
  </si>
  <si>
    <t xml:space="preserve">                       household deposits</t>
  </si>
  <si>
    <t>of which: men-owned deposits</t>
  </si>
  <si>
    <t>FCLODCHM</t>
  </si>
  <si>
    <t>of which: women-owned deposits</t>
  </si>
  <si>
    <t>FCLODCHW</t>
  </si>
  <si>
    <t>FCLODU_XDC</t>
  </si>
  <si>
    <t>FCLODUS_XDC</t>
  </si>
  <si>
    <t>FCLODUH_XDC</t>
  </si>
  <si>
    <t>FCLODMF_XDC</t>
  </si>
  <si>
    <t>FCLODMFS_XDC</t>
  </si>
  <si>
    <t>FCLODMFH_XDC</t>
  </si>
  <si>
    <t>FCLODD_XDC</t>
  </si>
  <si>
    <t>FCLODDS_XDC</t>
  </si>
  <si>
    <t>FCLODDH_XDC</t>
  </si>
  <si>
    <t>FCLOF_XDC</t>
  </si>
  <si>
    <t xml:space="preserve">  Other financial intermediaries </t>
  </si>
  <si>
    <t>FCLOFM_XDC</t>
  </si>
  <si>
    <t xml:space="preserve">         of which: funds from SMEs</t>
  </si>
  <si>
    <t>FCLOFMS_XDC</t>
  </si>
  <si>
    <t xml:space="preserve">                       funds from households</t>
  </si>
  <si>
    <t>FCLOFMH_XDC</t>
  </si>
  <si>
    <t>FCLOFMF_XDC</t>
  </si>
  <si>
    <t>FCLOFMFS_XDC</t>
  </si>
  <si>
    <t>FCLOFMFH_XDC</t>
  </si>
  <si>
    <t>of which: men-owned funds</t>
  </si>
  <si>
    <t>FCLOFMFHM</t>
  </si>
  <si>
    <t>of which: women-owned funds</t>
  </si>
  <si>
    <t>FCLOFMFHW</t>
  </si>
  <si>
    <t>FCLOFO_XDC</t>
  </si>
  <si>
    <t xml:space="preserve">         of which: Life insurance tech. reserves</t>
  </si>
  <si>
    <t xml:space="preserve">                       Non-life insurance tech. reserves</t>
  </si>
  <si>
    <t>Assets: Outstanding Loans</t>
  </si>
  <si>
    <t xml:space="preserve">         of which: loans to SMEs</t>
  </si>
  <si>
    <t xml:space="preserve">                       loans to households</t>
  </si>
  <si>
    <t>of which: loans to men</t>
  </si>
  <si>
    <t>FCSODCHM</t>
  </si>
  <si>
    <t>of which: loans to women</t>
  </si>
  <si>
    <t>FCSODCHF</t>
  </si>
  <si>
    <t>FCSODU_XDC</t>
  </si>
  <si>
    <t>FCSODUS_XDC</t>
  </si>
  <si>
    <t>FCSODUH_XDC</t>
  </si>
  <si>
    <t>FCSODMF_XDC</t>
  </si>
  <si>
    <t>FCSODMFS_XDC</t>
  </si>
  <si>
    <t>FCSODMFH_XDC</t>
  </si>
  <si>
    <t>FCSODD_XDC</t>
  </si>
  <si>
    <t>FCSODDS_XDC</t>
  </si>
  <si>
    <t>FCSODDH_XDC</t>
  </si>
  <si>
    <t>FCSMMFHM</t>
  </si>
  <si>
    <t>FCSMMFHF</t>
  </si>
  <si>
    <t xml:space="preserve">    Other OFIs</t>
  </si>
  <si>
    <t>Mobile Money</t>
  </si>
  <si>
    <t>Number of registered mobile money accounts</t>
  </si>
  <si>
    <t>FCMAR_NUM</t>
  </si>
  <si>
    <t>Number of active mobile money accounts</t>
  </si>
  <si>
    <t>FCMAA_NUM</t>
  </si>
  <si>
    <t>Number of registered agent outlets</t>
  </si>
  <si>
    <t>FCMOR_NUM</t>
  </si>
  <si>
    <t>Number of active agent outlets</t>
  </si>
  <si>
    <t>FCMOA_NUM</t>
  </si>
  <si>
    <t>FCMTV_XDC</t>
  </si>
  <si>
    <t>Number of mobile money transactions (during the reference year)</t>
  </si>
  <si>
    <t>FCMT_NUM</t>
  </si>
  <si>
    <t>FCMAAB_XDC</t>
  </si>
  <si>
    <t>Other Financial Corporations2</t>
  </si>
  <si>
    <t>Other financial intermediaries (OFIs)3</t>
  </si>
  <si>
    <t>USE OF FINANCIAL SERVICES4</t>
  </si>
  <si>
    <t xml:space="preserve">         of which: SME5 depositors</t>
  </si>
  <si>
    <t>UNIT_MULT</t>
  </si>
  <si>
    <t xml:space="preserve"> 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</si>
  <si>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</si>
  <si>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</si>
  <si>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</si>
  <si>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</si>
  <si>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</si>
  <si>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</si>
  <si>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</si>
  <si>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</si>
  <si>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REF_AREA</t>
  </si>
  <si>
    <t>BA</t>
  </si>
  <si>
    <t>COUNTERPART_AREA</t>
  </si>
  <si>
    <t>_Z</t>
  </si>
  <si>
    <t xml:space="preserve">Counterpart area </t>
  </si>
  <si>
    <t>FREQ</t>
  </si>
  <si>
    <t>COMMENT</t>
  </si>
  <si>
    <t>Reported to IMF</t>
  </si>
  <si>
    <t>Observation status</t>
  </si>
  <si>
    <t>Country code</t>
  </si>
  <si>
    <t>Descriptor</t>
  </si>
  <si>
    <t>INDICATOR</t>
  </si>
  <si>
    <t>FAS</t>
  </si>
  <si>
    <t>A</t>
  </si>
  <si>
    <t>Access to and Use of Financial Services, Number of Institutions</t>
  </si>
  <si>
    <t>Value of mobile money transactions (during the reference year)</t>
  </si>
  <si>
    <t>Outstanding balances on active mobile money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</si>
</sst>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 New Rom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u/>
      <sz val="10"/>
      <color theme="10"/>
      <name val="DejaVu Sans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0" fillId="0" borderId="0">
      <alignment vertical="top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 applyNumberFormat="0" applyFill="0" applyBorder="0" applyAlignment="0" applyProtection="0"/>
  </cellStyleXfs>
  <cellXfs count="50">
    <xf numFmtId="0" fontId="0" fillId="0" borderId="0" xfId="0"/>
    <xf numFmtId="0" fontId="7" fillId="0" borderId="0" xfId="2" applyFont="1" applyBorder="1" applyProtection="1">
      <protection locked="0"/>
    </xf>
    <xf numFmtId="0" fontId="6" fillId="0" borderId="0" xfId="3" applyFont="1" applyFill="1" applyBorder="1" applyAlignment="1" applyProtection="1">
      <alignment horizontal="centerContinuous" vertical="center"/>
    </xf>
    <xf numFmtId="0" fontId="5" fillId="2" borderId="0" xfId="3" applyFont="1" applyFill="1" applyBorder="1" applyAlignment="1" applyProtection="1">
      <alignment horizontal="centerContinuous"/>
      <protection locked="0"/>
    </xf>
    <xf numFmtId="0" fontId="6" fillId="0" borderId="0" xfId="3" applyFont="1" applyFill="1" applyBorder="1" applyAlignment="1" applyProtection="1">
      <alignment horizontal="center"/>
    </xf>
    <xf numFmtId="0" fontId="7" fillId="0" borderId="0" xfId="5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6" fillId="0" borderId="0" xfId="3" applyFont="1" applyFill="1" applyBorder="1" applyAlignment="1" applyProtection="1">
      <alignment horizontal="centerContinuous"/>
    </xf>
    <xf numFmtId="0" fontId="6" fillId="0" borderId="0" xfId="3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/>
    </xf>
    <xf numFmtId="0" fontId="5" fillId="0" borderId="0" xfId="3" applyFont="1" applyFill="1" applyBorder="1" applyAlignment="1" applyProtection="1">
      <alignment horizontal="centerContinuous"/>
      <protection locked="0"/>
    </xf>
    <xf numFmtId="0" fontId="7" fillId="0" borderId="0" xfId="4" applyFont="1" applyFill="1" applyBorder="1" applyProtection="1">
      <protection locked="0"/>
    </xf>
    <xf numFmtId="0" fontId="9" fillId="0" borderId="0" xfId="1" applyFont="1" applyFill="1" applyBorder="1" applyAlignment="1">
      <alignment horizontal="left"/>
    </xf>
    <xf numFmtId="0" fontId="5" fillId="0" borderId="0" xfId="1" applyFont="1" applyFill="1" applyBorder="1" applyAlignment="1" applyProtection="1">
      <alignment horizontal="left"/>
    </xf>
    <xf numFmtId="0" fontId="6" fillId="0" borderId="0" xfId="3" applyFont="1" applyFill="1" applyBorder="1" applyAlignment="1" applyProtection="1">
      <alignment horizontal="centerContinuous"/>
      <protection locked="0"/>
    </xf>
    <xf numFmtId="0" fontId="5" fillId="0" borderId="0" xfId="3" applyFont="1" applyFill="1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protection locked="0"/>
    </xf>
    <xf numFmtId="0" fontId="5" fillId="0" borderId="0" xfId="2" applyFont="1" applyFill="1" applyBorder="1" applyProtection="1">
      <protection locked="0"/>
    </xf>
    <xf numFmtId="0" fontId="7" fillId="0" borderId="0" xfId="6" applyFont="1" applyFill="1" applyBorder="1" applyProtection="1">
      <protection locked="0"/>
    </xf>
    <xf numFmtId="0" fontId="7" fillId="0" borderId="0" xfId="7" applyFont="1" applyFill="1" applyBorder="1" applyProtection="1">
      <protection locked="0"/>
    </xf>
    <xf numFmtId="0" fontId="7" fillId="0" borderId="0" xfId="8" applyFont="1" applyFill="1" applyBorder="1" applyProtection="1">
      <protection locked="0"/>
    </xf>
    <xf numFmtId="0" fontId="5" fillId="0" borderId="0" xfId="1" applyFont="1" applyFill="1" applyBorder="1" applyAlignment="1">
      <alignment horizontal="left"/>
    </xf>
    <xf numFmtId="0" fontId="7" fillId="0" borderId="0" xfId="9" applyFont="1" applyFill="1" applyBorder="1" applyProtection="1">
      <protection locked="0"/>
    </xf>
    <xf numFmtId="0" fontId="7" fillId="0" borderId="0" xfId="10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centerContinuous"/>
      <protection locked="0"/>
    </xf>
    <xf numFmtId="0" fontId="11" fillId="4" borderId="2" xfId="12" applyFont="1" applyFill="1" applyBorder="1" applyAlignment="1">
      <alignment horizontal="left"/>
    </xf>
    <xf numFmtId="0" fontId="12" fillId="3" borderId="3" xfId="12" applyFont="1" applyFill="1" applyBorder="1" applyAlignment="1"/>
    <xf numFmtId="0" fontId="13" fillId="3" borderId="4" xfId="12" applyFont="1" applyFill="1" applyBorder="1" applyAlignment="1"/>
    <xf numFmtId="0" fontId="11" fillId="4" borderId="5" xfId="12" applyFont="1" applyFill="1" applyBorder="1" applyAlignment="1">
      <alignment horizontal="left"/>
    </xf>
    <xf numFmtId="0" fontId="12" fillId="3" borderId="0" xfId="12" applyFont="1" applyFill="1" applyBorder="1" applyAlignment="1"/>
    <xf numFmtId="0" fontId="13" fillId="3" borderId="6" xfId="12" applyFont="1" applyFill="1" applyBorder="1" applyAlignment="1"/>
    <xf numFmtId="0" fontId="12" fillId="3" borderId="6" xfId="12" applyFont="1" applyFill="1" applyBorder="1" applyAlignment="1"/>
    <xf numFmtId="0" fontId="12" fillId="3" borderId="6" xfId="12" applyFont="1" applyFill="1" applyBorder="1" applyAlignment="1">
      <alignment horizontal="left"/>
    </xf>
    <xf numFmtId="0" fontId="11" fillId="4" borderId="7" xfId="12" applyFont="1" applyFill="1" applyBorder="1" applyAlignment="1">
      <alignment horizontal="left"/>
    </xf>
    <xf numFmtId="0" fontId="12" fillId="3" borderId="8" xfId="12" applyFont="1" applyFill="1" applyBorder="1" applyAlignment="1">
      <alignment horizontal="left"/>
    </xf>
    <xf numFmtId="0" fontId="12" fillId="3" borderId="9" xfId="12" applyFont="1" applyFill="1" applyBorder="1" applyAlignment="1"/>
    <xf numFmtId="0" fontId="12" fillId="0" borderId="0" xfId="12" applyFont="1" applyAlignment="1" applyProtection="1"/>
    <xf numFmtId="0" fontId="11" fillId="4" borderId="10" xfId="12" applyFont="1" applyFill="1" applyBorder="1" applyAlignment="1"/>
    <xf numFmtId="0" fontId="11" fillId="4" borderId="1" xfId="12" applyFont="1" applyFill="1" applyBorder="1" applyAlignment="1"/>
    <xf numFmtId="3" fontId="7" fillId="0" borderId="0" xfId="0" applyNumberFormat="1" applyFont="1" applyBorder="1"/>
    <xf numFmtId="3" fontId="0" fillId="0" borderId="0" xfId="0" applyNumberFormat="1"/>
    <xf numFmtId="0" fontId="5" fillId="0" borderId="0" xfId="5" applyFont="1" applyFill="1" applyBorder="1" applyProtection="1">
      <protection locked="0"/>
    </xf>
    <xf numFmtId="0" fontId="11" fillId="4" borderId="1" xfId="12" applyFont="1" applyFill="1" applyBorder="1" applyAlignment="1">
      <alignment horizontal="left"/>
    </xf>
    <xf numFmtId="0" fontId="6" fillId="0" borderId="0" xfId="3" applyFont="1" applyFill="1" applyBorder="1" applyAlignment="1" applyProtection="1"/>
    <xf numFmtId="0" fontId="0" fillId="0" borderId="0" xfId="0" applyAlignment="1"/>
    <xf numFmtId="0" fontId="8" fillId="0" borderId="0" xfId="0" applyFont="1" applyAlignment="1"/>
    <xf numFmtId="0" fontId="2" fillId="0" borderId="0" xfId="0" applyFont="1" applyAlignment="1"/>
    <xf numFmtId="0" fontId="6" fillId="0" borderId="0" xfId="1" applyFont="1" applyFill="1" applyBorder="1" applyAlignment="1" applyProtection="1">
      <alignment vertical="top"/>
    </xf>
    <xf numFmtId="0" fontId="6" fillId="0" borderId="0" xfId="1" applyFont="1" applyFill="1" applyBorder="1" applyAlignment="1">
      <alignment vertical="top"/>
    </xf>
    <xf numFmtId="0" fontId="5" fillId="0" borderId="0" xfId="1" applyFont="1" applyFill="1" applyBorder="1" applyAlignment="1" applyProtection="1">
      <alignment vertical="top"/>
    </xf>
  </cellXfs>
  <cellStyles count="17">
    <cellStyle name="Hyperlink 2" xfId="14" xr:uid="{00000000-0005-0000-0000-000000000000}"/>
    <cellStyle name="Hyperlink 3" xfId="16" xr:uid="{00000000-0005-0000-0000-000001000000}"/>
    <cellStyle name="Normal" xfId="0" builtinId="0"/>
    <cellStyle name="Normal 2" xfId="13" xr:uid="{00000000-0005-0000-0000-000003000000}"/>
    <cellStyle name="Normal 2 2" xfId="15" xr:uid="{00000000-0005-0000-0000-000004000000}"/>
    <cellStyle name="Normal 20" xfId="2" xr:uid="{00000000-0005-0000-0000-000005000000}"/>
    <cellStyle name="Normal 23" xfId="4" xr:uid="{00000000-0005-0000-0000-000006000000}"/>
    <cellStyle name="Normal 26" xfId="5" xr:uid="{00000000-0005-0000-0000-000007000000}"/>
    <cellStyle name="Normal 29" xfId="6" xr:uid="{00000000-0005-0000-0000-000008000000}"/>
    <cellStyle name="Normal 3" xfId="12" xr:uid="{00000000-0005-0000-0000-000009000000}"/>
    <cellStyle name="Normal 31" xfId="7" xr:uid="{00000000-0005-0000-0000-00000A000000}"/>
    <cellStyle name="Normal 34" xfId="8" xr:uid="{00000000-0005-0000-0000-00000B000000}"/>
    <cellStyle name="Normal 36" xfId="9" xr:uid="{00000000-0005-0000-0000-00000C000000}"/>
    <cellStyle name="Normal 37" xfId="10" xr:uid="{00000000-0005-0000-0000-00000D000000}"/>
    <cellStyle name="Normal_Blank Template_GFSYQ_v2.3 Feb 2006 2" xfId="3" xr:uid="{00000000-0005-0000-0000-00000E000000}"/>
    <cellStyle name="Normal_FAS_IntelligentTemplateTool_V00(test)" xfId="11" xr:uid="{00000000-0005-0000-0000-00000F000000}"/>
    <cellStyle name="Style 1" xfId="1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DH\GEO\BOP\GeoBo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amya\OTmp\FAS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DH\GEO\BOP\Data\FLOW2004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S1\ECU\SECTORS\External\PERUMF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-GDDS%20Countries\Bosnia%20and%20Herzegovina\Mission%20Prep%20File\Data%20Files\2.%20Oline%20and%20Other%20Sources\IMF\5SR_963MFSM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\SI\IMSection\DP\Workfiles\SRF\SRF%20for%20Supplement\Graduated%20to%20DC\Chile%20E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\TEMP\MFLOW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MATZ\My%20Local%20Documents\EXCEL\Guyana\2003%20Mission\Final\Other%20Depository%20Corporations%20Balan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ABREGO\My%20Local%20Documents\Ecuador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FASurvey"/>
      <sheetName val="Report Form"/>
    </sheetNames>
    <sheetDataSet>
      <sheetData sheetId="0">
        <row r="9">
          <cell r="S9" t="str">
            <v>Million</v>
          </cell>
        </row>
        <row r="11">
          <cell r="S11" t="str">
            <v>Domestic Currency</v>
          </cell>
        </row>
      </sheetData>
      <sheetData sheetId="1"/>
      <sheetData sheetId="2">
        <row r="2">
          <cell r="C2">
            <v>1997</v>
          </cell>
        </row>
        <row r="3">
          <cell r="C3">
            <v>1998</v>
          </cell>
        </row>
        <row r="4">
          <cell r="C4">
            <v>1999</v>
          </cell>
        </row>
        <row r="5">
          <cell r="C5">
            <v>2000</v>
          </cell>
        </row>
        <row r="6">
          <cell r="C6">
            <v>2001</v>
          </cell>
        </row>
        <row r="7">
          <cell r="C7">
            <v>2002</v>
          </cell>
        </row>
        <row r="8">
          <cell r="C8">
            <v>2003</v>
          </cell>
        </row>
        <row r="9">
          <cell r="C9">
            <v>2004</v>
          </cell>
        </row>
        <row r="10">
          <cell r="C10">
            <v>2005</v>
          </cell>
        </row>
        <row r="11">
          <cell r="C11">
            <v>2006</v>
          </cell>
        </row>
        <row r="12">
          <cell r="C12">
            <v>2007</v>
          </cell>
        </row>
        <row r="13">
          <cell r="C13">
            <v>2008</v>
          </cell>
        </row>
        <row r="14">
          <cell r="C14">
            <v>2009</v>
          </cell>
        </row>
        <row r="15">
          <cell r="C15">
            <v>2010</v>
          </cell>
        </row>
        <row r="16">
          <cell r="C16">
            <v>2011</v>
          </cell>
        </row>
        <row r="17">
          <cell r="C17">
            <v>2012</v>
          </cell>
        </row>
        <row r="18">
          <cell r="C18">
            <v>2013</v>
          </cell>
        </row>
        <row r="19">
          <cell r="C19">
            <v>2014</v>
          </cell>
        </row>
        <row r="20">
          <cell r="C20">
            <v>2015</v>
          </cell>
        </row>
        <row r="21">
          <cell r="C21">
            <v>2016</v>
          </cell>
        </row>
        <row r="22">
          <cell r="C22">
            <v>2017</v>
          </cell>
        </row>
        <row r="23">
          <cell r="C23">
            <v>2018</v>
          </cell>
        </row>
        <row r="24">
          <cell r="C24">
            <v>2019</v>
          </cell>
        </row>
        <row r="25">
          <cell r="C25">
            <v>2020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Standard Data"/>
      <sheetName val="Report Form"/>
    </sheetNames>
    <sheetDataSet>
      <sheetData sheetId="0"/>
      <sheetData sheetId="1"/>
      <sheetData sheetId="2">
        <row r="12">
          <cell r="A12" t="str">
            <v>XDC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 refreshError="1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A-II.3"/>
      <sheetName val="out_fiscal"/>
      <sheetName val="out_main"/>
      <sheetName val="Imp"/>
      <sheetName val="DSA output"/>
      <sheetName val="in-out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9"/>
  <sheetViews>
    <sheetView tabSelected="1" workbookViewId="0">
      <pane xSplit="4" ySplit="10" topLeftCell="T11" activePane="bottomRight" state="frozen"/>
      <selection pane="topRight" activeCell="E1" sqref="E1"/>
      <selection pane="bottomLeft" activeCell="A11" sqref="A11"/>
      <selection pane="bottomRight" activeCell="AA23" sqref="AA23"/>
    </sheetView>
  </sheetViews>
  <sheetFormatPr defaultRowHeight="15"/>
  <cols>
    <col min="1" max="1" width="23.140625" bestFit="1" customWidth="1"/>
    <col min="2" max="2" width="30.7109375" style="44" bestFit="1" customWidth="1"/>
    <col min="3" max="3" width="19.85546875" bestFit="1" customWidth="1"/>
    <col min="4" max="4" width="13.85546875" customWidth="1"/>
  </cols>
  <sheetData>
    <row r="1" spans="1:24" ht="5.25" customHeight="1" thickBot="1"/>
    <row r="2" spans="1:24">
      <c r="A2" s="25" t="s">
        <v>271</v>
      </c>
      <c r="B2" s="26" t="s">
        <v>272</v>
      </c>
      <c r="C2" s="27" t="s">
        <v>273</v>
      </c>
    </row>
    <row r="3" spans="1:24">
      <c r="A3" s="28" t="s">
        <v>274</v>
      </c>
      <c r="B3" s="29" t="s">
        <v>275</v>
      </c>
      <c r="C3" s="30" t="s">
        <v>276</v>
      </c>
    </row>
    <row r="4" spans="1:24">
      <c r="A4" s="28" t="s">
        <v>277</v>
      </c>
      <c r="B4" s="29" t="s">
        <v>291</v>
      </c>
      <c r="C4" s="31" t="s">
        <v>278</v>
      </c>
    </row>
    <row r="5" spans="1:24">
      <c r="A5" s="28" t="s">
        <v>279</v>
      </c>
      <c r="B5" s="29" t="s">
        <v>280</v>
      </c>
      <c r="C5" s="31" t="s">
        <v>0</v>
      </c>
    </row>
    <row r="6" spans="1:24">
      <c r="A6" s="28" t="s">
        <v>281</v>
      </c>
      <c r="B6" s="29" t="s">
        <v>282</v>
      </c>
      <c r="C6" s="31" t="s">
        <v>283</v>
      </c>
    </row>
    <row r="7" spans="1:24">
      <c r="A7" s="28" t="s">
        <v>284</v>
      </c>
      <c r="B7" s="29" t="s">
        <v>292</v>
      </c>
      <c r="C7" s="32" t="str">
        <f>"Frequency = "&amp;IF(B7="A","Annual",IF(B7="Q", "Quarterly", "Monthly"))</f>
        <v>Frequency = Annual</v>
      </c>
    </row>
    <row r="8" spans="1:24" ht="15.75" thickBot="1">
      <c r="A8" s="33" t="s">
        <v>285</v>
      </c>
      <c r="B8" s="34" t="s">
        <v>286</v>
      </c>
      <c r="C8" s="35" t="s">
        <v>287</v>
      </c>
    </row>
    <row r="9" spans="1:24" ht="5.25" customHeight="1" thickBot="1">
      <c r="A9" s="36"/>
      <c r="B9" s="36"/>
      <c r="C9" s="36"/>
    </row>
    <row r="10" spans="1:24" ht="15.75" thickBot="1">
      <c r="A10" s="37" t="s">
        <v>288</v>
      </c>
      <c r="B10" s="38" t="s">
        <v>289</v>
      </c>
      <c r="C10" s="38" t="s">
        <v>290</v>
      </c>
      <c r="D10" s="42" t="s">
        <v>269</v>
      </c>
      <c r="E10" s="38">
        <v>2004</v>
      </c>
      <c r="F10" s="38">
        <v>2005</v>
      </c>
      <c r="G10" s="38">
        <v>2006</v>
      </c>
      <c r="H10" s="38">
        <v>2007</v>
      </c>
      <c r="I10" s="38">
        <v>2008</v>
      </c>
      <c r="J10" s="38">
        <v>2009</v>
      </c>
      <c r="K10" s="38">
        <v>2010</v>
      </c>
      <c r="L10" s="38">
        <v>2011</v>
      </c>
      <c r="M10" s="38">
        <v>2012</v>
      </c>
      <c r="N10" s="38">
        <v>2013</v>
      </c>
      <c r="O10" s="38">
        <v>2014</v>
      </c>
      <c r="P10" s="38">
        <v>2015</v>
      </c>
      <c r="Q10" s="38">
        <v>2016</v>
      </c>
      <c r="R10" s="38">
        <v>2017</v>
      </c>
      <c r="S10" s="38">
        <v>2018</v>
      </c>
      <c r="T10" s="38">
        <v>2019</v>
      </c>
      <c r="U10" s="38">
        <v>2020</v>
      </c>
      <c r="V10" s="38">
        <v>2021</v>
      </c>
      <c r="W10" s="38">
        <v>2022</v>
      </c>
      <c r="X10" s="38">
        <v>2023</v>
      </c>
    </row>
    <row r="12" spans="1:24">
      <c r="B12" s="45" t="s">
        <v>293</v>
      </c>
    </row>
    <row r="13" spans="1:24">
      <c r="B13" s="46"/>
    </row>
    <row r="14" spans="1:24">
      <c r="A14" s="6" t="s">
        <v>7</v>
      </c>
      <c r="B14" s="47" t="s">
        <v>57</v>
      </c>
      <c r="C14" s="6" t="s">
        <v>7</v>
      </c>
      <c r="D14" s="1">
        <v>0</v>
      </c>
      <c r="E14" s="39">
        <v>33</v>
      </c>
      <c r="F14" s="39">
        <v>33</v>
      </c>
      <c r="G14" s="39">
        <v>32</v>
      </c>
      <c r="H14" s="39">
        <v>32</v>
      </c>
      <c r="I14" s="39">
        <v>30</v>
      </c>
      <c r="J14" s="39">
        <v>30</v>
      </c>
      <c r="K14" s="39">
        <v>29</v>
      </c>
      <c r="L14" s="39">
        <v>29</v>
      </c>
      <c r="M14" s="39">
        <v>29</v>
      </c>
      <c r="N14" s="39">
        <v>28</v>
      </c>
      <c r="O14" s="39">
        <v>27</v>
      </c>
      <c r="P14" s="39">
        <v>27</v>
      </c>
      <c r="Q14" s="39">
        <v>24</v>
      </c>
      <c r="R14" s="39">
        <v>24</v>
      </c>
      <c r="S14" s="39">
        <v>24</v>
      </c>
      <c r="T14" s="39">
        <v>24</v>
      </c>
      <c r="U14" s="39">
        <v>24</v>
      </c>
      <c r="V14" s="39">
        <v>23</v>
      </c>
      <c r="W14" s="39">
        <v>22</v>
      </c>
      <c r="X14" s="39">
        <v>22</v>
      </c>
    </row>
    <row r="15" spans="1:24">
      <c r="A15" s="6" t="s">
        <v>6</v>
      </c>
      <c r="B15" s="13" t="s">
        <v>58</v>
      </c>
      <c r="C15" s="6" t="s">
        <v>6</v>
      </c>
      <c r="D15" s="1">
        <v>0</v>
      </c>
      <c r="E15" s="39">
        <v>33</v>
      </c>
      <c r="F15" s="39">
        <v>33</v>
      </c>
      <c r="G15" s="39">
        <v>32</v>
      </c>
      <c r="H15" s="39">
        <v>32</v>
      </c>
      <c r="I15" s="39">
        <v>30</v>
      </c>
      <c r="J15" s="39">
        <v>30</v>
      </c>
      <c r="K15" s="39">
        <v>29</v>
      </c>
      <c r="L15" s="39">
        <v>29</v>
      </c>
      <c r="M15" s="39">
        <v>29</v>
      </c>
      <c r="N15" s="39">
        <v>28</v>
      </c>
      <c r="O15" s="39">
        <v>27</v>
      </c>
      <c r="P15" s="39">
        <v>27</v>
      </c>
      <c r="Q15" s="39">
        <v>24</v>
      </c>
      <c r="R15" s="39">
        <v>24</v>
      </c>
      <c r="S15" s="39">
        <v>24</v>
      </c>
      <c r="T15" s="39">
        <v>24</v>
      </c>
      <c r="U15" s="39">
        <v>24</v>
      </c>
      <c r="V15" s="39">
        <v>23</v>
      </c>
      <c r="W15" s="39">
        <v>22</v>
      </c>
      <c r="X15" s="39">
        <v>22</v>
      </c>
    </row>
    <row r="16" spans="1:24">
      <c r="A16" s="6" t="s">
        <v>60</v>
      </c>
      <c r="B16" s="13" t="s">
        <v>59</v>
      </c>
      <c r="C16" s="6" t="s">
        <v>60</v>
      </c>
      <c r="D16" s="1">
        <v>0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>
      <c r="A17" s="6" t="s">
        <v>62</v>
      </c>
      <c r="B17" s="13" t="s">
        <v>61</v>
      </c>
      <c r="C17" s="6" t="s">
        <v>62</v>
      </c>
      <c r="D17" s="1">
        <v>0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>
      <c r="A18" s="6" t="s">
        <v>64</v>
      </c>
      <c r="B18" s="13" t="s">
        <v>63</v>
      </c>
      <c r="C18" s="6" t="s">
        <v>64</v>
      </c>
      <c r="D18" s="1">
        <v>0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>
      <c r="A19" s="6" t="s">
        <v>9</v>
      </c>
      <c r="B19" s="47" t="s">
        <v>265</v>
      </c>
      <c r="C19" s="6" t="s">
        <v>9</v>
      </c>
      <c r="D19" s="1">
        <v>0</v>
      </c>
      <c r="E19" s="39"/>
      <c r="F19" s="39">
        <v>54</v>
      </c>
      <c r="G19" s="39">
        <v>54</v>
      </c>
      <c r="H19" s="39">
        <v>86</v>
      </c>
      <c r="I19" s="39">
        <v>91</v>
      </c>
      <c r="J19" s="39">
        <v>94</v>
      </c>
      <c r="K19" s="39">
        <v>91</v>
      </c>
      <c r="L19" s="39">
        <v>90</v>
      </c>
      <c r="M19" s="39">
        <v>89</v>
      </c>
      <c r="N19" s="39">
        <v>85</v>
      </c>
      <c r="O19" s="39">
        <v>84</v>
      </c>
      <c r="P19" s="39">
        <v>84</v>
      </c>
      <c r="Q19" s="39">
        <v>90</v>
      </c>
      <c r="R19" s="39">
        <v>95</v>
      </c>
      <c r="S19" s="39"/>
      <c r="T19" s="39"/>
      <c r="U19" s="39"/>
      <c r="V19" s="39"/>
      <c r="W19" s="39"/>
      <c r="X19" s="39"/>
    </row>
    <row r="20" spans="1:24">
      <c r="A20" s="6" t="s">
        <v>10</v>
      </c>
      <c r="B20" s="13" t="s">
        <v>266</v>
      </c>
      <c r="C20" s="6" t="s">
        <v>10</v>
      </c>
      <c r="D20" s="1">
        <v>0</v>
      </c>
      <c r="E20" s="39"/>
      <c r="F20" s="39">
        <v>30</v>
      </c>
      <c r="G20" s="39">
        <v>30</v>
      </c>
      <c r="H20" s="39">
        <v>60</v>
      </c>
      <c r="I20" s="39">
        <v>64</v>
      </c>
      <c r="J20" s="39">
        <v>67</v>
      </c>
      <c r="K20" s="39">
        <v>65</v>
      </c>
      <c r="L20" s="39">
        <v>64</v>
      </c>
      <c r="M20" s="39">
        <v>64</v>
      </c>
      <c r="N20" s="39">
        <v>60</v>
      </c>
      <c r="O20" s="39">
        <v>59</v>
      </c>
      <c r="P20" s="39">
        <v>59</v>
      </c>
      <c r="Q20" s="39">
        <v>62</v>
      </c>
      <c r="R20" s="39">
        <v>67</v>
      </c>
      <c r="S20" s="39"/>
      <c r="T20" s="39"/>
      <c r="U20" s="39"/>
      <c r="V20" s="39"/>
      <c r="W20" s="39"/>
      <c r="X20" s="39"/>
    </row>
    <row r="21" spans="1:24">
      <c r="A21" s="6" t="s">
        <v>11</v>
      </c>
      <c r="B21" s="9" t="s">
        <v>65</v>
      </c>
      <c r="C21" s="6" t="s">
        <v>11</v>
      </c>
      <c r="D21" s="1">
        <v>0</v>
      </c>
      <c r="E21" s="39"/>
      <c r="F21" s="39"/>
      <c r="G21" s="39"/>
      <c r="H21" s="39">
        <v>24</v>
      </c>
      <c r="I21" s="39">
        <v>24</v>
      </c>
      <c r="J21" s="39">
        <v>25</v>
      </c>
      <c r="K21" s="39">
        <v>24</v>
      </c>
      <c r="L21" s="39">
        <v>23</v>
      </c>
      <c r="M21" s="39">
        <v>22</v>
      </c>
      <c r="N21" s="39">
        <v>18</v>
      </c>
      <c r="O21" s="39">
        <v>19</v>
      </c>
      <c r="P21" s="39">
        <v>18</v>
      </c>
      <c r="Q21" s="39">
        <v>21</v>
      </c>
      <c r="R21" s="39">
        <v>25</v>
      </c>
      <c r="S21" s="39">
        <v>25</v>
      </c>
      <c r="T21" s="39">
        <v>27</v>
      </c>
      <c r="U21" s="39">
        <v>28</v>
      </c>
      <c r="V21" s="39">
        <v>26</v>
      </c>
      <c r="W21" s="39">
        <v>27</v>
      </c>
      <c r="X21" s="39">
        <v>28</v>
      </c>
    </row>
    <row r="22" spans="1:24">
      <c r="A22" s="6" t="s">
        <v>8</v>
      </c>
      <c r="B22" s="13" t="s">
        <v>66</v>
      </c>
      <c r="C22" s="6" t="s">
        <v>8</v>
      </c>
      <c r="D22" s="1">
        <v>0</v>
      </c>
      <c r="E22" s="39"/>
      <c r="F22" s="39">
        <v>24</v>
      </c>
      <c r="G22" s="39">
        <v>24</v>
      </c>
      <c r="H22" s="39">
        <v>26</v>
      </c>
      <c r="I22" s="39">
        <v>27</v>
      </c>
      <c r="J22" s="39">
        <v>27</v>
      </c>
      <c r="K22" s="39">
        <v>26</v>
      </c>
      <c r="L22" s="39">
        <v>26</v>
      </c>
      <c r="M22" s="39">
        <v>25</v>
      </c>
      <c r="N22" s="39">
        <v>25</v>
      </c>
      <c r="O22" s="39">
        <v>25</v>
      </c>
      <c r="P22" s="39">
        <v>25</v>
      </c>
      <c r="Q22" s="39">
        <v>28</v>
      </c>
      <c r="R22" s="39">
        <v>28</v>
      </c>
      <c r="S22" s="39">
        <v>27</v>
      </c>
      <c r="T22" s="39">
        <v>27</v>
      </c>
      <c r="U22" s="39">
        <v>26</v>
      </c>
      <c r="V22" s="39">
        <v>26</v>
      </c>
      <c r="W22" s="39">
        <v>26</v>
      </c>
      <c r="X22" s="39">
        <v>25</v>
      </c>
    </row>
    <row r="23" spans="1:24">
      <c r="A23" s="10"/>
      <c r="B23" s="2" t="s">
        <v>67</v>
      </c>
      <c r="C23" s="10"/>
      <c r="D23" s="1" t="s">
        <v>270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>
      <c r="A24" s="10"/>
      <c r="B24" s="2"/>
      <c r="C24" s="10"/>
      <c r="D24" s="3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>
      <c r="A25" s="11" t="s">
        <v>3</v>
      </c>
      <c r="B25" s="47" t="s">
        <v>57</v>
      </c>
      <c r="C25" s="11" t="s">
        <v>3</v>
      </c>
      <c r="D25" s="1">
        <v>0</v>
      </c>
      <c r="E25" s="39"/>
      <c r="F25" s="39">
        <v>819</v>
      </c>
      <c r="G25" s="39">
        <v>851</v>
      </c>
      <c r="H25" s="39">
        <v>965</v>
      </c>
      <c r="I25" s="39">
        <v>1034</v>
      </c>
      <c r="J25" s="39">
        <v>982</v>
      </c>
      <c r="K25" s="39">
        <v>955</v>
      </c>
      <c r="L25" s="39">
        <v>972</v>
      </c>
      <c r="M25" s="39">
        <v>952</v>
      </c>
      <c r="N25" s="39">
        <v>967</v>
      </c>
      <c r="O25" s="39">
        <v>987</v>
      </c>
      <c r="P25" s="39">
        <v>893</v>
      </c>
      <c r="Q25" s="39">
        <v>849</v>
      </c>
      <c r="R25" s="39">
        <v>846</v>
      </c>
      <c r="S25" s="39">
        <v>841</v>
      </c>
      <c r="T25" s="39">
        <v>821</v>
      </c>
      <c r="U25" s="39">
        <v>815</v>
      </c>
      <c r="V25" s="39">
        <v>812</v>
      </c>
      <c r="W25" s="39">
        <v>789</v>
      </c>
      <c r="X25" s="39">
        <v>777</v>
      </c>
    </row>
    <row r="26" spans="1:24">
      <c r="A26" s="6" t="s">
        <v>2</v>
      </c>
      <c r="B26" s="13" t="s">
        <v>58</v>
      </c>
      <c r="C26" s="6" t="s">
        <v>2</v>
      </c>
      <c r="D26" s="1">
        <v>0</v>
      </c>
      <c r="E26" s="39"/>
      <c r="F26" s="39">
        <v>819</v>
      </c>
      <c r="G26" s="39">
        <v>851</v>
      </c>
      <c r="H26" s="39">
        <v>965</v>
      </c>
      <c r="I26" s="39">
        <v>1034</v>
      </c>
      <c r="J26" s="39">
        <v>982</v>
      </c>
      <c r="K26" s="39">
        <v>955</v>
      </c>
      <c r="L26" s="39">
        <v>972</v>
      </c>
      <c r="M26" s="39">
        <v>952</v>
      </c>
      <c r="N26" s="39">
        <v>967</v>
      </c>
      <c r="O26" s="39">
        <v>987</v>
      </c>
      <c r="P26" s="39">
        <v>893</v>
      </c>
      <c r="Q26" s="39">
        <v>849</v>
      </c>
      <c r="R26" s="39">
        <v>846</v>
      </c>
      <c r="S26" s="39">
        <v>841</v>
      </c>
      <c r="T26" s="39">
        <v>821</v>
      </c>
      <c r="U26" s="39">
        <v>815</v>
      </c>
      <c r="V26" s="39">
        <v>812</v>
      </c>
      <c r="W26" s="39">
        <v>789</v>
      </c>
      <c r="X26" s="39">
        <v>777</v>
      </c>
    </row>
    <row r="27" spans="1:24">
      <c r="A27" s="6" t="s">
        <v>68</v>
      </c>
      <c r="B27" s="13" t="s">
        <v>59</v>
      </c>
      <c r="C27" s="6" t="s">
        <v>68</v>
      </c>
      <c r="D27" s="1">
        <v>0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>
      <c r="A28" s="6" t="s">
        <v>70</v>
      </c>
      <c r="B28" s="13" t="s">
        <v>69</v>
      </c>
      <c r="C28" s="6" t="s">
        <v>70</v>
      </c>
      <c r="D28" s="1">
        <v>0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>
      <c r="A29" s="6" t="s">
        <v>71</v>
      </c>
      <c r="B29" s="13" t="s">
        <v>63</v>
      </c>
      <c r="C29" s="6" t="s">
        <v>71</v>
      </c>
      <c r="D29" s="1">
        <v>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>
      <c r="A30" s="6" t="s">
        <v>4</v>
      </c>
      <c r="B30" s="47" t="s">
        <v>72</v>
      </c>
      <c r="C30" s="6" t="s">
        <v>4</v>
      </c>
      <c r="D30" s="1">
        <v>0</v>
      </c>
      <c r="E30" s="39"/>
      <c r="F30" s="39"/>
      <c r="G30" s="39"/>
      <c r="H30" s="39"/>
      <c r="I30" s="39"/>
      <c r="J30" s="39"/>
      <c r="K30" s="39">
        <v>437</v>
      </c>
      <c r="L30" s="39">
        <v>389</v>
      </c>
      <c r="M30" s="39">
        <v>394</v>
      </c>
      <c r="N30" s="39">
        <v>397</v>
      </c>
      <c r="O30" s="39">
        <v>375</v>
      </c>
      <c r="P30" s="39">
        <v>351</v>
      </c>
      <c r="Q30" s="39">
        <v>365</v>
      </c>
      <c r="R30" s="39">
        <v>459</v>
      </c>
      <c r="S30" s="39"/>
      <c r="T30" s="39"/>
      <c r="U30" s="39"/>
      <c r="V30" s="39"/>
      <c r="W30" s="39"/>
      <c r="X30" s="39"/>
    </row>
    <row r="31" spans="1:24">
      <c r="A31" s="6" t="s">
        <v>74</v>
      </c>
      <c r="B31" s="9" t="s">
        <v>73</v>
      </c>
      <c r="C31" s="6" t="s">
        <v>74</v>
      </c>
      <c r="D31" s="1">
        <v>0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>
      <c r="A32" s="6" t="s">
        <v>5</v>
      </c>
      <c r="B32" s="9" t="s">
        <v>75</v>
      </c>
      <c r="C32" s="6" t="s">
        <v>5</v>
      </c>
      <c r="D32" s="1">
        <v>0</v>
      </c>
      <c r="E32" s="39"/>
      <c r="F32" s="39"/>
      <c r="G32" s="39"/>
      <c r="H32" s="39"/>
      <c r="I32" s="39"/>
      <c r="J32" s="39"/>
      <c r="K32" s="39">
        <v>437</v>
      </c>
      <c r="L32" s="39">
        <v>389</v>
      </c>
      <c r="M32" s="39">
        <v>394</v>
      </c>
      <c r="N32" s="39">
        <v>397</v>
      </c>
      <c r="O32" s="39">
        <v>375</v>
      </c>
      <c r="P32" s="39">
        <v>351</v>
      </c>
      <c r="Q32" s="39">
        <v>365</v>
      </c>
      <c r="R32" s="39">
        <v>459</v>
      </c>
      <c r="S32" s="39"/>
      <c r="T32" s="39"/>
      <c r="U32" s="39"/>
      <c r="V32" s="39"/>
      <c r="W32" s="39"/>
      <c r="X32" s="39"/>
    </row>
    <row r="33" spans="1:24">
      <c r="A33" s="10"/>
      <c r="B33" s="2" t="s">
        <v>76</v>
      </c>
      <c r="C33" s="10"/>
      <c r="D33" s="1" t="s">
        <v>270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</row>
    <row r="34" spans="1:24">
      <c r="A34" s="11" t="s">
        <v>77</v>
      </c>
      <c r="B34" s="48" t="s">
        <v>57</v>
      </c>
      <c r="C34" s="11" t="s">
        <v>77</v>
      </c>
      <c r="D34" s="1" t="s">
        <v>270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>
      <c r="A35" s="6" t="s">
        <v>78</v>
      </c>
      <c r="B35" s="21" t="s">
        <v>58</v>
      </c>
      <c r="C35" s="6" t="s">
        <v>78</v>
      </c>
      <c r="D35" s="1" t="s">
        <v>270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1:24">
      <c r="A36" s="6" t="s">
        <v>79</v>
      </c>
      <c r="B36" s="21" t="s">
        <v>59</v>
      </c>
      <c r="C36" s="6" t="s">
        <v>79</v>
      </c>
      <c r="D36" s="1" t="s">
        <v>270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spans="1:24">
      <c r="A37" s="6" t="s">
        <v>80</v>
      </c>
      <c r="B37" s="21" t="s">
        <v>69</v>
      </c>
      <c r="C37" s="6" t="s">
        <v>80</v>
      </c>
      <c r="D37" s="1" t="s">
        <v>270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</row>
    <row r="38" spans="1:24">
      <c r="A38" s="6" t="s">
        <v>81</v>
      </c>
      <c r="B38" s="21" t="s">
        <v>63</v>
      </c>
      <c r="C38" s="6" t="s">
        <v>81</v>
      </c>
      <c r="D38" s="1" t="s">
        <v>270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  <row r="39" spans="1:24">
      <c r="A39" s="6" t="s">
        <v>82</v>
      </c>
      <c r="B39" s="48" t="s">
        <v>72</v>
      </c>
      <c r="C39" s="6" t="s">
        <v>82</v>
      </c>
      <c r="D39" s="1" t="s">
        <v>270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</row>
    <row r="40" spans="1:24">
      <c r="A40" s="6" t="s">
        <v>83</v>
      </c>
      <c r="B40" s="12" t="s">
        <v>73</v>
      </c>
      <c r="C40" s="6" t="s">
        <v>83</v>
      </c>
      <c r="D40" s="1" t="s">
        <v>270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  <row r="41" spans="1:24">
      <c r="A41" s="10"/>
      <c r="B41" s="2" t="s">
        <v>84</v>
      </c>
      <c r="C41" s="10"/>
      <c r="D41" s="1" t="s">
        <v>270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  <row r="42" spans="1:24">
      <c r="A42" s="10"/>
      <c r="B42" s="2"/>
      <c r="C42" s="10"/>
      <c r="D42" s="1" t="s">
        <v>270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</row>
    <row r="43" spans="1:24">
      <c r="A43" s="6" t="s">
        <v>1</v>
      </c>
      <c r="B43" s="13" t="s">
        <v>85</v>
      </c>
      <c r="C43" s="6" t="s">
        <v>1</v>
      </c>
      <c r="D43" s="1">
        <v>0</v>
      </c>
      <c r="E43" s="39"/>
      <c r="F43" s="39"/>
      <c r="G43" s="39">
        <v>492</v>
      </c>
      <c r="H43" s="39">
        <v>655</v>
      </c>
      <c r="I43" s="39">
        <v>901</v>
      </c>
      <c r="J43" s="39">
        <v>1355</v>
      </c>
      <c r="K43" s="39">
        <v>1098</v>
      </c>
      <c r="L43" s="39">
        <v>1202</v>
      </c>
      <c r="M43" s="39">
        <v>1284</v>
      </c>
      <c r="N43" s="39">
        <v>1368</v>
      </c>
      <c r="O43" s="39">
        <v>1426</v>
      </c>
      <c r="P43" s="39">
        <v>1509</v>
      </c>
      <c r="Q43" s="39">
        <v>1512</v>
      </c>
      <c r="R43" s="39">
        <v>1539</v>
      </c>
      <c r="S43" s="39">
        <v>1582</v>
      </c>
      <c r="T43" s="39">
        <v>1640</v>
      </c>
      <c r="U43" s="39">
        <v>1627</v>
      </c>
      <c r="V43" s="39">
        <v>1628</v>
      </c>
      <c r="W43" s="39">
        <v>1653</v>
      </c>
      <c r="X43" s="39">
        <v>1717</v>
      </c>
    </row>
    <row r="44" spans="1:24">
      <c r="A44" s="14"/>
      <c r="B44" s="7" t="s">
        <v>267</v>
      </c>
      <c r="C44" s="14"/>
      <c r="D44" s="1" t="s">
        <v>270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</row>
    <row r="45" spans="1:24">
      <c r="A45" s="15"/>
      <c r="B45" s="4" t="s">
        <v>86</v>
      </c>
      <c r="C45" s="15"/>
      <c r="D45" s="1" t="s">
        <v>270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</row>
    <row r="46" spans="1:24">
      <c r="A46" s="16"/>
      <c r="B46" s="8" t="s">
        <v>87</v>
      </c>
      <c r="C46" s="16"/>
      <c r="D46" s="1" t="s">
        <v>270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</row>
    <row r="47" spans="1:24">
      <c r="A47" s="10"/>
      <c r="B47" s="2"/>
      <c r="C47" s="10"/>
      <c r="D47" s="1" t="s">
        <v>270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</row>
    <row r="48" spans="1:24">
      <c r="A48" s="5" t="s">
        <v>88</v>
      </c>
      <c r="B48" s="47" t="s">
        <v>57</v>
      </c>
      <c r="C48" s="5" t="s">
        <v>88</v>
      </c>
      <c r="D48" s="1">
        <v>0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</row>
    <row r="49" spans="1:24">
      <c r="A49" s="6" t="s">
        <v>89</v>
      </c>
      <c r="B49" s="13" t="s">
        <v>58</v>
      </c>
      <c r="C49" s="6" t="s">
        <v>89</v>
      </c>
      <c r="D49" s="1">
        <v>0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</row>
    <row r="50" spans="1:24">
      <c r="A50" s="6" t="s">
        <v>90</v>
      </c>
      <c r="B50" s="9" t="s">
        <v>268</v>
      </c>
      <c r="C50" s="6" t="s">
        <v>90</v>
      </c>
      <c r="D50" s="1">
        <v>0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</row>
    <row r="51" spans="1:24">
      <c r="A51" s="6" t="s">
        <v>92</v>
      </c>
      <c r="B51" s="9" t="s">
        <v>91</v>
      </c>
      <c r="C51" s="6" t="s">
        <v>92</v>
      </c>
      <c r="D51" s="1">
        <v>0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</row>
    <row r="52" spans="1:24">
      <c r="A52" s="5" t="s">
        <v>94</v>
      </c>
      <c r="B52" s="12" t="s">
        <v>93</v>
      </c>
      <c r="C52" s="5" t="s">
        <v>94</v>
      </c>
      <c r="D52" s="1" t="s">
        <v>270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</row>
    <row r="53" spans="1:24">
      <c r="A53" s="6" t="s">
        <v>96</v>
      </c>
      <c r="B53" s="12" t="s">
        <v>95</v>
      </c>
      <c r="C53" s="6" t="s">
        <v>96</v>
      </c>
      <c r="D53" s="1" t="s">
        <v>270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</row>
    <row r="54" spans="1:24">
      <c r="A54" s="6" t="s">
        <v>97</v>
      </c>
      <c r="B54" s="13" t="s">
        <v>59</v>
      </c>
      <c r="C54" s="6" t="s">
        <v>97</v>
      </c>
      <c r="D54" s="1">
        <v>0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</row>
    <row r="55" spans="1:24">
      <c r="A55" s="6" t="s">
        <v>99</v>
      </c>
      <c r="B55" s="9" t="s">
        <v>98</v>
      </c>
      <c r="C55" s="6" t="s">
        <v>99</v>
      </c>
      <c r="D55" s="1">
        <v>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spans="1:24">
      <c r="A56" s="6" t="s">
        <v>100</v>
      </c>
      <c r="B56" s="9" t="s">
        <v>91</v>
      </c>
      <c r="C56" s="6" t="s">
        <v>100</v>
      </c>
      <c r="D56" s="1">
        <v>0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>
      <c r="A57" s="6" t="s">
        <v>101</v>
      </c>
      <c r="B57" s="13" t="s">
        <v>69</v>
      </c>
      <c r="C57" s="6" t="s">
        <v>101</v>
      </c>
      <c r="D57" s="1">
        <v>0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</row>
    <row r="58" spans="1:24">
      <c r="A58" s="6" t="s">
        <v>102</v>
      </c>
      <c r="B58" s="9" t="s">
        <v>98</v>
      </c>
      <c r="C58" s="6" t="s">
        <v>102</v>
      </c>
      <c r="D58" s="1">
        <v>0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>
      <c r="A59" s="6" t="s">
        <v>103</v>
      </c>
      <c r="B59" s="9" t="s">
        <v>91</v>
      </c>
      <c r="C59" s="6" t="s">
        <v>103</v>
      </c>
      <c r="D59" s="1">
        <v>0</v>
      </c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>
      <c r="A60" s="17" t="s">
        <v>104</v>
      </c>
      <c r="B60" s="13" t="s">
        <v>63</v>
      </c>
      <c r="C60" s="17" t="s">
        <v>104</v>
      </c>
      <c r="D60" s="1">
        <v>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</row>
    <row r="61" spans="1:24">
      <c r="A61" s="6" t="s">
        <v>105</v>
      </c>
      <c r="B61" s="9" t="s">
        <v>98</v>
      </c>
      <c r="C61" s="6" t="s">
        <v>105</v>
      </c>
      <c r="D61" s="1">
        <v>0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</row>
    <row r="62" spans="1:24">
      <c r="A62" s="17" t="s">
        <v>106</v>
      </c>
      <c r="B62" s="9" t="s">
        <v>91</v>
      </c>
      <c r="C62" s="17" t="s">
        <v>106</v>
      </c>
      <c r="D62" s="1">
        <v>0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</row>
    <row r="63" spans="1:24">
      <c r="A63" s="41" t="s">
        <v>108</v>
      </c>
      <c r="B63" s="47" t="s">
        <v>107</v>
      </c>
      <c r="C63" s="41" t="s">
        <v>108</v>
      </c>
      <c r="D63" s="1">
        <v>0</v>
      </c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</row>
    <row r="64" spans="1:24">
      <c r="A64" s="6" t="s">
        <v>109</v>
      </c>
      <c r="B64" s="13" t="s">
        <v>72</v>
      </c>
      <c r="C64" s="6" t="s">
        <v>109</v>
      </c>
      <c r="D64" s="1">
        <v>0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</row>
    <row r="65" spans="1:24">
      <c r="A65" s="6" t="s">
        <v>111</v>
      </c>
      <c r="B65" s="9" t="s">
        <v>110</v>
      </c>
      <c r="C65" s="6" t="s">
        <v>111</v>
      </c>
      <c r="D65" s="1">
        <v>0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</row>
    <row r="66" spans="1:24">
      <c r="A66" s="6" t="s">
        <v>113</v>
      </c>
      <c r="B66" s="9" t="s">
        <v>112</v>
      </c>
      <c r="C66" s="6" t="s">
        <v>113</v>
      </c>
      <c r="D66" s="1">
        <v>0</v>
      </c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</row>
    <row r="67" spans="1:24">
      <c r="A67" s="6" t="s">
        <v>115</v>
      </c>
      <c r="B67" s="9" t="s">
        <v>114</v>
      </c>
      <c r="C67" s="6" t="s">
        <v>115</v>
      </c>
      <c r="D67" s="1">
        <v>0</v>
      </c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</row>
    <row r="68" spans="1:24">
      <c r="A68" s="6" t="s">
        <v>116</v>
      </c>
      <c r="B68" s="9" t="s">
        <v>110</v>
      </c>
      <c r="C68" s="6" t="s">
        <v>116</v>
      </c>
      <c r="D68" s="1">
        <v>0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</row>
    <row r="69" spans="1:24">
      <c r="A69" s="6" t="s">
        <v>117</v>
      </c>
      <c r="B69" s="9" t="s">
        <v>112</v>
      </c>
      <c r="C69" s="6" t="s">
        <v>117</v>
      </c>
      <c r="D69" s="1">
        <v>0</v>
      </c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</row>
    <row r="70" spans="1:24">
      <c r="A70" s="5" t="s">
        <v>119</v>
      </c>
      <c r="B70" s="12" t="s">
        <v>118</v>
      </c>
      <c r="C70" s="5" t="s">
        <v>119</v>
      </c>
      <c r="D70" s="1" t="s">
        <v>270</v>
      </c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</row>
    <row r="71" spans="1:24">
      <c r="A71" s="6" t="s">
        <v>121</v>
      </c>
      <c r="B71" s="12" t="s">
        <v>120</v>
      </c>
      <c r="C71" s="6" t="s">
        <v>121</v>
      </c>
      <c r="D71" s="1" t="s">
        <v>270</v>
      </c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</row>
    <row r="72" spans="1:24">
      <c r="A72" s="6" t="s">
        <v>123</v>
      </c>
      <c r="B72" s="9" t="s">
        <v>122</v>
      </c>
      <c r="C72" s="6" t="s">
        <v>123</v>
      </c>
      <c r="D72" s="1">
        <v>0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</row>
    <row r="73" spans="1:24">
      <c r="A73" s="6" t="s">
        <v>124</v>
      </c>
      <c r="B73" s="13" t="s">
        <v>66</v>
      </c>
      <c r="C73" s="6" t="s">
        <v>124</v>
      </c>
      <c r="D73" s="1">
        <v>0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</row>
    <row r="74" spans="1:24">
      <c r="A74" s="6" t="s">
        <v>126</v>
      </c>
      <c r="B74" s="9" t="s">
        <v>125</v>
      </c>
      <c r="C74" s="6" t="s">
        <v>126</v>
      </c>
      <c r="D74" s="1">
        <v>0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</row>
    <row r="75" spans="1:24">
      <c r="A75" s="6" t="s">
        <v>128</v>
      </c>
      <c r="B75" s="9" t="s">
        <v>127</v>
      </c>
      <c r="C75" s="6" t="s">
        <v>128</v>
      </c>
      <c r="D75" s="1">
        <v>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</row>
    <row r="76" spans="1:24">
      <c r="A76" s="10"/>
      <c r="B76" s="8" t="s">
        <v>129</v>
      </c>
      <c r="C76" s="10"/>
      <c r="D76" s="1" t="s">
        <v>270</v>
      </c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</row>
    <row r="77" spans="1:24">
      <c r="A77" s="10"/>
      <c r="B77" s="2"/>
      <c r="C77" s="10"/>
      <c r="D77" s="1" t="s">
        <v>270</v>
      </c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</row>
    <row r="78" spans="1:24">
      <c r="A78" s="18" t="s">
        <v>42</v>
      </c>
      <c r="B78" s="47" t="s">
        <v>57</v>
      </c>
      <c r="C78" s="18" t="s">
        <v>42</v>
      </c>
      <c r="D78" s="1">
        <v>0</v>
      </c>
      <c r="E78" s="39">
        <v>1483922</v>
      </c>
      <c r="F78" s="39">
        <v>1805837</v>
      </c>
      <c r="G78" s="39">
        <v>2297762</v>
      </c>
      <c r="H78" s="39">
        <v>2673862</v>
      </c>
      <c r="I78" s="39">
        <v>2828130</v>
      </c>
      <c r="J78" s="39">
        <v>2964189</v>
      </c>
      <c r="K78" s="39">
        <v>2913038</v>
      </c>
      <c r="L78" s="39">
        <v>3105285</v>
      </c>
      <c r="M78" s="39">
        <v>3123796</v>
      </c>
      <c r="N78" s="39">
        <v>3279063</v>
      </c>
      <c r="O78" s="39">
        <v>3246803</v>
      </c>
      <c r="P78" s="39">
        <v>3205751</v>
      </c>
      <c r="Q78" s="39">
        <v>3046677</v>
      </c>
      <c r="R78" s="39">
        <v>2981386</v>
      </c>
      <c r="S78" s="39">
        <v>3001309</v>
      </c>
      <c r="T78" s="39">
        <v>2997956</v>
      </c>
      <c r="U78" s="39">
        <v>2563117</v>
      </c>
      <c r="V78" s="39">
        <v>2516845</v>
      </c>
      <c r="W78" s="39">
        <v>2588260</v>
      </c>
      <c r="X78" s="39">
        <v>2646577</v>
      </c>
    </row>
    <row r="79" spans="1:24">
      <c r="A79" s="6" t="s">
        <v>41</v>
      </c>
      <c r="B79" s="13" t="s">
        <v>58</v>
      </c>
      <c r="C79" s="6" t="s">
        <v>41</v>
      </c>
      <c r="D79" s="1">
        <v>0</v>
      </c>
      <c r="E79" s="39">
        <v>1483922</v>
      </c>
      <c r="F79" s="39">
        <v>1805837</v>
      </c>
      <c r="G79" s="39">
        <v>2297762</v>
      </c>
      <c r="H79" s="39">
        <v>2673862</v>
      </c>
      <c r="I79" s="39">
        <v>2828130</v>
      </c>
      <c r="J79" s="39">
        <v>2964189</v>
      </c>
      <c r="K79" s="39">
        <v>2913038</v>
      </c>
      <c r="L79" s="39">
        <v>3105285</v>
      </c>
      <c r="M79" s="39">
        <v>3123796</v>
      </c>
      <c r="N79" s="39">
        <v>3279063</v>
      </c>
      <c r="O79" s="39">
        <v>3246803</v>
      </c>
      <c r="P79" s="39">
        <v>3205751</v>
      </c>
      <c r="Q79" s="39">
        <v>3046677</v>
      </c>
      <c r="R79" s="39">
        <v>2981386</v>
      </c>
      <c r="S79" s="39">
        <v>3001309</v>
      </c>
      <c r="T79" s="39">
        <v>2997956</v>
      </c>
      <c r="U79" s="39">
        <v>2563117</v>
      </c>
      <c r="V79" s="39">
        <v>2516845</v>
      </c>
      <c r="W79" s="39">
        <v>2588260</v>
      </c>
      <c r="X79" s="39">
        <v>2646577</v>
      </c>
    </row>
    <row r="80" spans="1:24">
      <c r="A80" s="6" t="s">
        <v>131</v>
      </c>
      <c r="B80" s="9" t="s">
        <v>130</v>
      </c>
      <c r="C80" s="6" t="s">
        <v>131</v>
      </c>
      <c r="D80" s="1">
        <v>0</v>
      </c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</row>
    <row r="81" spans="1:24">
      <c r="A81" s="6" t="s">
        <v>133</v>
      </c>
      <c r="B81" s="9" t="s">
        <v>132</v>
      </c>
      <c r="C81" s="6" t="s">
        <v>133</v>
      </c>
      <c r="D81" s="1">
        <v>0</v>
      </c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</row>
    <row r="82" spans="1:24">
      <c r="A82" s="5" t="s">
        <v>135</v>
      </c>
      <c r="B82" s="12" t="s">
        <v>134</v>
      </c>
      <c r="C82" s="5" t="s">
        <v>135</v>
      </c>
      <c r="D82" s="1">
        <v>0</v>
      </c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</row>
    <row r="83" spans="1:24">
      <c r="A83" s="6" t="s">
        <v>137</v>
      </c>
      <c r="B83" s="12" t="s">
        <v>136</v>
      </c>
      <c r="C83" s="6" t="s">
        <v>137</v>
      </c>
      <c r="D83" s="1">
        <v>0</v>
      </c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</row>
    <row r="84" spans="1:24">
      <c r="A84" s="5" t="s">
        <v>138</v>
      </c>
      <c r="B84" s="13" t="s">
        <v>59</v>
      </c>
      <c r="C84" s="5" t="s">
        <v>138</v>
      </c>
      <c r="D84" s="1">
        <v>0</v>
      </c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</row>
    <row r="85" spans="1:24">
      <c r="A85" s="6" t="s">
        <v>139</v>
      </c>
      <c r="B85" s="9" t="s">
        <v>130</v>
      </c>
      <c r="C85" s="6" t="s">
        <v>139</v>
      </c>
      <c r="D85" s="1">
        <v>0</v>
      </c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</row>
    <row r="86" spans="1:24">
      <c r="A86" s="6" t="s">
        <v>140</v>
      </c>
      <c r="B86" s="9" t="s">
        <v>132</v>
      </c>
      <c r="C86" s="6" t="s">
        <v>140</v>
      </c>
      <c r="D86" s="1">
        <v>0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</row>
    <row r="87" spans="1:24">
      <c r="A87" s="6" t="s">
        <v>141</v>
      </c>
      <c r="B87" s="13" t="s">
        <v>69</v>
      </c>
      <c r="C87" s="6" t="s">
        <v>141</v>
      </c>
      <c r="D87" s="1">
        <v>0</v>
      </c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</row>
    <row r="88" spans="1:24">
      <c r="A88" s="6" t="s">
        <v>142</v>
      </c>
      <c r="B88" s="9" t="s">
        <v>130</v>
      </c>
      <c r="C88" s="6" t="s">
        <v>142</v>
      </c>
      <c r="D88" s="1">
        <v>0</v>
      </c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</row>
    <row r="89" spans="1:24">
      <c r="A89" s="6" t="s">
        <v>143</v>
      </c>
      <c r="B89" s="9" t="s">
        <v>132</v>
      </c>
      <c r="C89" s="6" t="s">
        <v>143</v>
      </c>
      <c r="D89" s="1">
        <v>0</v>
      </c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</row>
    <row r="90" spans="1:24">
      <c r="A90" s="6" t="s">
        <v>144</v>
      </c>
      <c r="B90" s="13" t="s">
        <v>63</v>
      </c>
      <c r="C90" s="6" t="s">
        <v>144</v>
      </c>
      <c r="D90" s="1">
        <v>0</v>
      </c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</row>
    <row r="91" spans="1:24">
      <c r="A91" s="6" t="s">
        <v>145</v>
      </c>
      <c r="B91" s="9" t="s">
        <v>130</v>
      </c>
      <c r="C91" s="6" t="s">
        <v>145</v>
      </c>
      <c r="D91" s="1">
        <v>0</v>
      </c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</row>
    <row r="92" spans="1:24">
      <c r="A92" s="6" t="s">
        <v>146</v>
      </c>
      <c r="B92" s="9" t="s">
        <v>132</v>
      </c>
      <c r="C92" s="6" t="s">
        <v>146</v>
      </c>
      <c r="D92" s="1">
        <v>0</v>
      </c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</row>
    <row r="93" spans="1:24">
      <c r="A93" s="18" t="s">
        <v>147</v>
      </c>
      <c r="B93" s="47" t="s">
        <v>107</v>
      </c>
      <c r="C93" s="18" t="s">
        <v>147</v>
      </c>
      <c r="D93" s="1">
        <v>0</v>
      </c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</row>
    <row r="94" spans="1:24">
      <c r="A94" s="6" t="s">
        <v>148</v>
      </c>
      <c r="B94" s="13" t="s">
        <v>72</v>
      </c>
      <c r="C94" s="6" t="s">
        <v>148</v>
      </c>
      <c r="D94" s="1">
        <v>0</v>
      </c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</row>
    <row r="95" spans="1:24">
      <c r="A95" s="6" t="s">
        <v>149</v>
      </c>
      <c r="B95" s="9" t="s">
        <v>130</v>
      </c>
      <c r="C95" s="6" t="s">
        <v>149</v>
      </c>
      <c r="D95" s="1">
        <v>0</v>
      </c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</row>
    <row r="96" spans="1:24">
      <c r="A96" s="6" t="s">
        <v>150</v>
      </c>
      <c r="B96" s="9" t="s">
        <v>132</v>
      </c>
      <c r="C96" s="6" t="s">
        <v>150</v>
      </c>
      <c r="D96" s="1">
        <v>0</v>
      </c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</row>
    <row r="97" spans="1:24">
      <c r="A97" s="6" t="s">
        <v>151</v>
      </c>
      <c r="B97" s="9" t="s">
        <v>114</v>
      </c>
      <c r="C97" s="6" t="s">
        <v>151</v>
      </c>
      <c r="D97" s="1">
        <v>0</v>
      </c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</row>
    <row r="98" spans="1:24">
      <c r="A98" s="6" t="s">
        <v>152</v>
      </c>
      <c r="B98" s="9" t="s">
        <v>130</v>
      </c>
      <c r="C98" s="6" t="s">
        <v>152</v>
      </c>
      <c r="D98" s="1">
        <v>0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</row>
    <row r="99" spans="1:24">
      <c r="A99" s="6" t="s">
        <v>153</v>
      </c>
      <c r="B99" s="9" t="s">
        <v>132</v>
      </c>
      <c r="C99" s="6" t="s">
        <v>153</v>
      </c>
      <c r="D99" s="1">
        <v>0</v>
      </c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</row>
    <row r="100" spans="1:24">
      <c r="A100" s="5" t="s">
        <v>154</v>
      </c>
      <c r="B100" s="12" t="s">
        <v>134</v>
      </c>
      <c r="C100" s="5" t="s">
        <v>154</v>
      </c>
      <c r="D100" s="1">
        <v>0</v>
      </c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</row>
    <row r="101" spans="1:24">
      <c r="A101" s="6" t="s">
        <v>155</v>
      </c>
      <c r="B101" s="12" t="s">
        <v>136</v>
      </c>
      <c r="C101" s="6" t="s">
        <v>155</v>
      </c>
      <c r="D101" s="1">
        <v>0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</row>
    <row r="102" spans="1:24">
      <c r="A102" s="5" t="s">
        <v>156</v>
      </c>
      <c r="B102" s="9" t="s">
        <v>122</v>
      </c>
      <c r="C102" s="5" t="s">
        <v>156</v>
      </c>
      <c r="D102" s="1">
        <v>0</v>
      </c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</row>
    <row r="103" spans="1:24">
      <c r="A103" s="5" t="s">
        <v>43</v>
      </c>
      <c r="B103" s="13" t="s">
        <v>66</v>
      </c>
      <c r="C103" s="5" t="s">
        <v>43</v>
      </c>
      <c r="D103" s="1">
        <v>0</v>
      </c>
      <c r="E103" s="39">
        <v>750963</v>
      </c>
      <c r="F103" s="39">
        <v>861576</v>
      </c>
      <c r="G103" s="39">
        <v>917743</v>
      </c>
      <c r="H103" s="39">
        <v>1642821</v>
      </c>
      <c r="I103" s="39">
        <v>1879364</v>
      </c>
      <c r="J103" s="39">
        <v>1941086</v>
      </c>
      <c r="K103" s="39">
        <v>1966972</v>
      </c>
      <c r="L103" s="39">
        <v>1972152</v>
      </c>
      <c r="M103" s="39">
        <v>2105026</v>
      </c>
      <c r="N103" s="39">
        <v>2228041</v>
      </c>
      <c r="O103" s="39">
        <v>2384414</v>
      </c>
      <c r="P103" s="39">
        <v>2581430</v>
      </c>
      <c r="Q103" s="39">
        <v>2777503</v>
      </c>
      <c r="R103" s="39">
        <v>3072881</v>
      </c>
      <c r="S103" s="39">
        <v>3394445</v>
      </c>
      <c r="T103" s="39">
        <v>3635535</v>
      </c>
      <c r="U103" s="39">
        <v>3574887</v>
      </c>
      <c r="V103" s="39">
        <v>4011023</v>
      </c>
      <c r="W103" s="39">
        <v>4368886</v>
      </c>
      <c r="X103" s="39">
        <v>4738938</v>
      </c>
    </row>
    <row r="104" spans="1:24">
      <c r="A104" s="6" t="s">
        <v>44</v>
      </c>
      <c r="B104" s="9" t="s">
        <v>157</v>
      </c>
      <c r="C104" s="6" t="s">
        <v>44</v>
      </c>
      <c r="D104" s="1">
        <v>0</v>
      </c>
      <c r="E104" s="39">
        <v>33147</v>
      </c>
      <c r="F104" s="39">
        <v>52194</v>
      </c>
      <c r="G104" s="39">
        <v>76217</v>
      </c>
      <c r="H104" s="39">
        <v>148679</v>
      </c>
      <c r="I104" s="39">
        <v>197577</v>
      </c>
      <c r="J104" s="39">
        <v>200823</v>
      </c>
      <c r="K104" s="39">
        <v>207430</v>
      </c>
      <c r="L104" s="39">
        <v>227495</v>
      </c>
      <c r="M104" s="39">
        <v>282920</v>
      </c>
      <c r="N104" s="39">
        <v>312455</v>
      </c>
      <c r="O104" s="39">
        <v>371190</v>
      </c>
      <c r="P104" s="39">
        <v>444493</v>
      </c>
      <c r="Q104" s="39">
        <v>479078</v>
      </c>
      <c r="R104" s="39">
        <v>509660</v>
      </c>
      <c r="S104" s="39">
        <v>544560</v>
      </c>
      <c r="T104" s="39">
        <v>618807</v>
      </c>
      <c r="U104" s="39">
        <v>691481</v>
      </c>
      <c r="V104" s="39">
        <v>791822</v>
      </c>
      <c r="W104" s="39">
        <v>859042</v>
      </c>
      <c r="X104" s="39">
        <v>909658</v>
      </c>
    </row>
    <row r="105" spans="1:24">
      <c r="A105" s="6" t="s">
        <v>45</v>
      </c>
      <c r="B105" s="9" t="s">
        <v>158</v>
      </c>
      <c r="C105" s="6" t="s">
        <v>45</v>
      </c>
      <c r="D105" s="1">
        <v>0</v>
      </c>
      <c r="E105" s="39">
        <v>717816</v>
      </c>
      <c r="F105" s="39">
        <v>809382</v>
      </c>
      <c r="G105" s="39">
        <v>841526</v>
      </c>
      <c r="H105" s="39">
        <v>1494142</v>
      </c>
      <c r="I105" s="39">
        <v>1681787</v>
      </c>
      <c r="J105" s="39">
        <v>1740263</v>
      </c>
      <c r="K105" s="39">
        <v>1759542</v>
      </c>
      <c r="L105" s="39">
        <v>1744657</v>
      </c>
      <c r="M105" s="39">
        <v>1822106</v>
      </c>
      <c r="N105" s="39">
        <v>1915586</v>
      </c>
      <c r="O105" s="39">
        <v>2013224</v>
      </c>
      <c r="P105" s="39">
        <v>2136937</v>
      </c>
      <c r="Q105" s="39">
        <v>2298425</v>
      </c>
      <c r="R105" s="39">
        <v>2563221</v>
      </c>
      <c r="S105" s="39">
        <v>2849885</v>
      </c>
      <c r="T105" s="39">
        <v>3016728</v>
      </c>
      <c r="U105" s="39">
        <v>2883406</v>
      </c>
      <c r="V105" s="39">
        <v>3219201</v>
      </c>
      <c r="W105" s="39">
        <v>3509844</v>
      </c>
      <c r="X105" s="39">
        <v>3829280</v>
      </c>
    </row>
    <row r="106" spans="1:24">
      <c r="A106" s="15"/>
      <c r="B106" s="2" t="s">
        <v>159</v>
      </c>
      <c r="C106" s="15"/>
      <c r="D106" s="1" t="s">
        <v>270</v>
      </c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</row>
    <row r="107" spans="1:24">
      <c r="A107" s="10"/>
      <c r="B107" s="2"/>
      <c r="C107" s="10"/>
      <c r="D107" s="1" t="s">
        <v>270</v>
      </c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</row>
    <row r="108" spans="1:24">
      <c r="A108" s="19" t="s">
        <v>12</v>
      </c>
      <c r="B108" s="47" t="s">
        <v>57</v>
      </c>
      <c r="C108" s="19" t="s">
        <v>12</v>
      </c>
      <c r="D108" s="1">
        <v>0</v>
      </c>
      <c r="E108" s="39"/>
      <c r="F108" s="39"/>
      <c r="G108" s="39"/>
      <c r="H108" s="39">
        <v>786521</v>
      </c>
      <c r="I108" s="39">
        <v>815792</v>
      </c>
      <c r="J108" s="39">
        <v>804206</v>
      </c>
      <c r="K108" s="39">
        <v>802216</v>
      </c>
      <c r="L108" s="39">
        <v>824225</v>
      </c>
      <c r="M108" s="39">
        <v>849864</v>
      </c>
      <c r="N108" s="39">
        <v>905637</v>
      </c>
      <c r="O108" s="39">
        <v>870458</v>
      </c>
      <c r="P108" s="39">
        <v>867573</v>
      </c>
      <c r="Q108" s="39">
        <v>881424</v>
      </c>
      <c r="R108" s="39">
        <v>892720</v>
      </c>
      <c r="S108" s="39">
        <v>905509</v>
      </c>
      <c r="T108" s="39">
        <v>959969</v>
      </c>
      <c r="U108" s="39">
        <v>920298</v>
      </c>
      <c r="V108" s="39">
        <v>915474</v>
      </c>
      <c r="W108" s="39">
        <v>920038</v>
      </c>
      <c r="X108" s="39">
        <v>924197</v>
      </c>
    </row>
    <row r="109" spans="1:24">
      <c r="A109" s="6" t="s">
        <v>33</v>
      </c>
      <c r="B109" s="13" t="s">
        <v>58</v>
      </c>
      <c r="C109" s="6" t="s">
        <v>33</v>
      </c>
      <c r="D109" s="1">
        <v>0</v>
      </c>
      <c r="E109" s="39"/>
      <c r="F109" s="39"/>
      <c r="G109" s="39"/>
      <c r="H109" s="39">
        <v>786521</v>
      </c>
      <c r="I109" s="39">
        <v>815792</v>
      </c>
      <c r="J109" s="39">
        <v>804206</v>
      </c>
      <c r="K109" s="39">
        <v>802216</v>
      </c>
      <c r="L109" s="39">
        <v>824225</v>
      </c>
      <c r="M109" s="39">
        <v>849864</v>
      </c>
      <c r="N109" s="39">
        <v>905637</v>
      </c>
      <c r="O109" s="39">
        <v>870458</v>
      </c>
      <c r="P109" s="39">
        <v>867573</v>
      </c>
      <c r="Q109" s="39">
        <v>881424</v>
      </c>
      <c r="R109" s="39">
        <v>892720</v>
      </c>
      <c r="S109" s="39">
        <v>905509</v>
      </c>
      <c r="T109" s="39">
        <v>959969</v>
      </c>
      <c r="U109" s="39">
        <v>920298</v>
      </c>
      <c r="V109" s="39">
        <v>915474</v>
      </c>
      <c r="W109" s="39">
        <v>920038</v>
      </c>
      <c r="X109" s="39">
        <v>924197</v>
      </c>
    </row>
    <row r="110" spans="1:24">
      <c r="A110" s="6" t="s">
        <v>32</v>
      </c>
      <c r="B110" s="9" t="s">
        <v>160</v>
      </c>
      <c r="C110" s="6" t="s">
        <v>32</v>
      </c>
      <c r="D110" s="1">
        <v>0</v>
      </c>
      <c r="E110" s="39"/>
      <c r="F110" s="39"/>
      <c r="G110" s="39"/>
      <c r="H110" s="39">
        <v>19357.216497156223</v>
      </c>
      <c r="I110" s="39">
        <v>23155.863308011598</v>
      </c>
      <c r="J110" s="39">
        <v>22500.529635797338</v>
      </c>
      <c r="K110" s="39">
        <v>22369.039962957162</v>
      </c>
      <c r="L110" s="39">
        <v>22922.947921474781</v>
      </c>
      <c r="M110" s="39">
        <v>25608.687804154288</v>
      </c>
      <c r="N110" s="39">
        <v>25989.323618154722</v>
      </c>
      <c r="O110" s="39">
        <v>22746.797366636471</v>
      </c>
      <c r="P110" s="39">
        <v>23280.134844922486</v>
      </c>
      <c r="Q110" s="39">
        <v>22843.066870434632</v>
      </c>
      <c r="R110" s="39">
        <v>22374.935422020837</v>
      </c>
      <c r="S110" s="39">
        <v>22265</v>
      </c>
      <c r="T110" s="39">
        <v>23731.914122000002</v>
      </c>
      <c r="U110" s="39">
        <v>23672.483150594249</v>
      </c>
      <c r="V110" s="39">
        <v>23564.729435753961</v>
      </c>
      <c r="W110" s="39">
        <v>22999.726253628451</v>
      </c>
      <c r="X110" s="39">
        <v>23279</v>
      </c>
    </row>
    <row r="111" spans="1:24">
      <c r="A111" s="5" t="s">
        <v>31</v>
      </c>
      <c r="B111" s="9" t="s">
        <v>161</v>
      </c>
      <c r="C111" s="5" t="s">
        <v>31</v>
      </c>
      <c r="D111" s="1">
        <v>0</v>
      </c>
      <c r="E111" s="39"/>
      <c r="F111" s="39"/>
      <c r="G111" s="39"/>
      <c r="H111" s="39">
        <v>764866</v>
      </c>
      <c r="I111" s="39">
        <v>790478</v>
      </c>
      <c r="J111" s="39">
        <v>779560</v>
      </c>
      <c r="K111" s="39">
        <v>777467</v>
      </c>
      <c r="L111" s="39">
        <v>798843</v>
      </c>
      <c r="M111" s="39">
        <v>821551</v>
      </c>
      <c r="N111" s="39">
        <v>876784</v>
      </c>
      <c r="O111" s="39">
        <v>845081</v>
      </c>
      <c r="P111" s="39">
        <v>843048</v>
      </c>
      <c r="Q111" s="39">
        <v>857478</v>
      </c>
      <c r="R111" s="39">
        <v>869265</v>
      </c>
      <c r="S111" s="39">
        <v>882072</v>
      </c>
      <c r="T111" s="39">
        <v>934930</v>
      </c>
      <c r="U111" s="39">
        <v>895149</v>
      </c>
      <c r="V111" s="39">
        <v>890538</v>
      </c>
      <c r="W111" s="39">
        <v>895465</v>
      </c>
      <c r="X111" s="39">
        <v>899447</v>
      </c>
    </row>
    <row r="112" spans="1:24">
      <c r="A112" s="6" t="s">
        <v>163</v>
      </c>
      <c r="B112" s="12" t="s">
        <v>162</v>
      </c>
      <c r="C112" s="6" t="s">
        <v>163</v>
      </c>
      <c r="D112" s="1">
        <v>0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</row>
    <row r="113" spans="1:24">
      <c r="A113" s="5" t="s">
        <v>165</v>
      </c>
      <c r="B113" s="12" t="s">
        <v>164</v>
      </c>
      <c r="C113" s="5" t="s">
        <v>165</v>
      </c>
      <c r="D113" s="1">
        <v>0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</row>
    <row r="114" spans="1:24">
      <c r="A114" s="5" t="s">
        <v>166</v>
      </c>
      <c r="B114" s="13" t="s">
        <v>59</v>
      </c>
      <c r="C114" s="5" t="s">
        <v>166</v>
      </c>
      <c r="D114" s="1">
        <v>0</v>
      </c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</row>
    <row r="115" spans="1:24">
      <c r="A115" s="5" t="s">
        <v>167</v>
      </c>
      <c r="B115" s="9" t="s">
        <v>160</v>
      </c>
      <c r="C115" s="5" t="s">
        <v>167</v>
      </c>
      <c r="D115" s="1">
        <v>0</v>
      </c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</row>
    <row r="116" spans="1:24">
      <c r="A116" s="6" t="s">
        <v>168</v>
      </c>
      <c r="B116" s="9" t="s">
        <v>161</v>
      </c>
      <c r="C116" s="6" t="s">
        <v>168</v>
      </c>
      <c r="D116" s="1">
        <v>0</v>
      </c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</row>
    <row r="117" spans="1:24">
      <c r="A117" s="5" t="s">
        <v>169</v>
      </c>
      <c r="B117" s="13" t="s">
        <v>69</v>
      </c>
      <c r="C117" s="5" t="s">
        <v>169</v>
      </c>
      <c r="D117" s="1">
        <v>0</v>
      </c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</row>
    <row r="118" spans="1:24">
      <c r="A118" s="6" t="s">
        <v>170</v>
      </c>
      <c r="B118" s="9" t="s">
        <v>160</v>
      </c>
      <c r="C118" s="6" t="s">
        <v>170</v>
      </c>
      <c r="D118" s="1">
        <v>0</v>
      </c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</row>
    <row r="119" spans="1:24">
      <c r="A119" s="6" t="s">
        <v>171</v>
      </c>
      <c r="B119" s="9" t="s">
        <v>161</v>
      </c>
      <c r="C119" s="6" t="s">
        <v>171</v>
      </c>
      <c r="D119" s="1">
        <v>0</v>
      </c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</row>
    <row r="120" spans="1:24">
      <c r="A120" s="6" t="s">
        <v>172</v>
      </c>
      <c r="B120" s="13" t="s">
        <v>63</v>
      </c>
      <c r="C120" s="6" t="s">
        <v>172</v>
      </c>
      <c r="D120" s="1">
        <v>0</v>
      </c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</row>
    <row r="121" spans="1:24">
      <c r="A121" s="6" t="s">
        <v>173</v>
      </c>
      <c r="B121" s="9" t="s">
        <v>160</v>
      </c>
      <c r="C121" s="6" t="s">
        <v>173</v>
      </c>
      <c r="D121" s="1">
        <v>0</v>
      </c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</row>
    <row r="122" spans="1:24">
      <c r="A122" s="6" t="s">
        <v>174</v>
      </c>
      <c r="B122" s="9" t="s">
        <v>161</v>
      </c>
      <c r="C122" s="6" t="s">
        <v>174</v>
      </c>
      <c r="D122" s="1">
        <v>0</v>
      </c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</row>
    <row r="123" spans="1:24">
      <c r="A123" s="6" t="s">
        <v>40</v>
      </c>
      <c r="B123" s="47" t="s">
        <v>175</v>
      </c>
      <c r="C123" s="6" t="s">
        <v>40</v>
      </c>
      <c r="D123" s="1">
        <v>0</v>
      </c>
      <c r="E123" s="39"/>
      <c r="F123" s="39"/>
      <c r="G123" s="39"/>
      <c r="H123" s="39">
        <v>129430</v>
      </c>
      <c r="I123" s="39">
        <v>255968</v>
      </c>
      <c r="J123" s="39">
        <v>257945</v>
      </c>
      <c r="K123" s="39">
        <v>251392</v>
      </c>
      <c r="L123" s="39">
        <v>243765</v>
      </c>
      <c r="M123" s="39">
        <v>254728</v>
      </c>
      <c r="N123" s="39">
        <v>244133</v>
      </c>
      <c r="O123" s="39">
        <v>237395</v>
      </c>
      <c r="P123" s="39">
        <v>236048</v>
      </c>
      <c r="Q123" s="39">
        <v>247263</v>
      </c>
      <c r="R123" s="39">
        <v>278394</v>
      </c>
      <c r="S123" s="39"/>
      <c r="T123" s="39"/>
      <c r="U123" s="39"/>
      <c r="V123" s="39"/>
      <c r="W123" s="39"/>
      <c r="X123" s="39"/>
    </row>
    <row r="124" spans="1:24">
      <c r="A124" s="6" t="s">
        <v>38</v>
      </c>
      <c r="B124" s="9" t="s">
        <v>160</v>
      </c>
      <c r="C124" s="6" t="s">
        <v>38</v>
      </c>
      <c r="D124" s="1">
        <v>0</v>
      </c>
      <c r="E124" s="39"/>
      <c r="F124" s="39"/>
      <c r="G124" s="39"/>
      <c r="H124" s="39">
        <v>5615.5378212047399</v>
      </c>
      <c r="I124" s="39">
        <v>7538.9543483041944</v>
      </c>
      <c r="J124" s="39">
        <v>6812.308146058007</v>
      </c>
      <c r="K124" s="39">
        <v>7314.5951755429278</v>
      </c>
      <c r="L124" s="39">
        <v>7475.5948355242272</v>
      </c>
      <c r="M124" s="39">
        <v>7403.2307507908909</v>
      </c>
      <c r="N124" s="39">
        <v>7222.7510263970353</v>
      </c>
      <c r="O124" s="39">
        <v>6855.5868468897779</v>
      </c>
      <c r="P124" s="39">
        <v>6236.3379139768504</v>
      </c>
      <c r="Q124" s="39">
        <v>6099.4355402649962</v>
      </c>
      <c r="R124" s="39">
        <v>4801.6346151731768</v>
      </c>
      <c r="S124" s="39"/>
      <c r="T124" s="39"/>
      <c r="U124" s="39"/>
      <c r="V124" s="39"/>
      <c r="W124" s="39"/>
      <c r="X124" s="39"/>
    </row>
    <row r="125" spans="1:24">
      <c r="A125" s="6" t="s">
        <v>37</v>
      </c>
      <c r="B125" s="9" t="s">
        <v>161</v>
      </c>
      <c r="C125" s="6" t="s">
        <v>37</v>
      </c>
      <c r="D125" s="1">
        <v>0</v>
      </c>
      <c r="E125" s="39"/>
      <c r="F125" s="39"/>
      <c r="G125" s="39"/>
      <c r="H125" s="39">
        <v>123804</v>
      </c>
      <c r="I125" s="39">
        <v>248415</v>
      </c>
      <c r="J125" s="39">
        <v>251120</v>
      </c>
      <c r="K125" s="39">
        <v>244068</v>
      </c>
      <c r="L125" s="39">
        <v>236284</v>
      </c>
      <c r="M125" s="39">
        <v>247317</v>
      </c>
      <c r="N125" s="39">
        <v>236906</v>
      </c>
      <c r="O125" s="39">
        <v>230518</v>
      </c>
      <c r="P125" s="39">
        <v>229796</v>
      </c>
      <c r="Q125" s="39">
        <v>241141</v>
      </c>
      <c r="R125" s="39">
        <v>273573</v>
      </c>
      <c r="S125" s="39"/>
      <c r="T125" s="39"/>
      <c r="U125" s="39"/>
      <c r="V125" s="39"/>
      <c r="W125" s="39"/>
      <c r="X125" s="39"/>
    </row>
    <row r="126" spans="1:24">
      <c r="A126" s="6" t="s">
        <v>36</v>
      </c>
      <c r="B126" s="9" t="s">
        <v>114</v>
      </c>
      <c r="C126" s="6" t="s">
        <v>36</v>
      </c>
      <c r="D126" s="1">
        <v>0</v>
      </c>
      <c r="E126" s="39"/>
      <c r="F126" s="39"/>
      <c r="G126" s="39"/>
      <c r="H126" s="39">
        <v>119621</v>
      </c>
      <c r="I126" s="39">
        <v>244830</v>
      </c>
      <c r="J126" s="39">
        <v>247100</v>
      </c>
      <c r="K126" s="39">
        <v>240980</v>
      </c>
      <c r="L126" s="39">
        <v>233841</v>
      </c>
      <c r="M126" s="39">
        <v>245495</v>
      </c>
      <c r="N126" s="39">
        <v>236052</v>
      </c>
      <c r="O126" s="39">
        <v>229837</v>
      </c>
      <c r="P126" s="39">
        <v>229377</v>
      </c>
      <c r="Q126" s="39">
        <v>241406</v>
      </c>
      <c r="R126" s="39">
        <v>274873</v>
      </c>
      <c r="S126" s="39">
        <v>254389</v>
      </c>
      <c r="T126" s="39">
        <v>268066</v>
      </c>
      <c r="U126" s="39">
        <v>273154</v>
      </c>
      <c r="V126" s="39">
        <v>277319</v>
      </c>
      <c r="W126" s="39">
        <v>281909</v>
      </c>
      <c r="X126" s="39">
        <v>287301</v>
      </c>
    </row>
    <row r="127" spans="1:24">
      <c r="A127" s="6" t="s">
        <v>35</v>
      </c>
      <c r="B127" s="9" t="s">
        <v>160</v>
      </c>
      <c r="C127" s="6" t="s">
        <v>35</v>
      </c>
      <c r="D127" s="1">
        <v>0</v>
      </c>
      <c r="E127" s="39"/>
      <c r="F127" s="39"/>
      <c r="G127" s="39"/>
      <c r="H127" s="39">
        <v>807</v>
      </c>
      <c r="I127" s="39">
        <v>2011</v>
      </c>
      <c r="J127" s="39">
        <v>1449</v>
      </c>
      <c r="K127" s="39">
        <v>2365</v>
      </c>
      <c r="L127" s="39">
        <v>2908</v>
      </c>
      <c r="M127" s="39">
        <v>2845</v>
      </c>
      <c r="N127" s="39">
        <v>2924</v>
      </c>
      <c r="O127" s="39">
        <v>2388</v>
      </c>
      <c r="P127" s="39">
        <v>2004</v>
      </c>
      <c r="Q127" s="39">
        <v>2127</v>
      </c>
      <c r="R127" s="39">
        <v>2198</v>
      </c>
      <c r="S127" s="39"/>
      <c r="T127" s="39"/>
      <c r="U127" s="39"/>
      <c r="V127" s="39"/>
      <c r="W127" s="39"/>
      <c r="X127" s="39"/>
    </row>
    <row r="128" spans="1:24">
      <c r="A128" s="6" t="s">
        <v>34</v>
      </c>
      <c r="B128" s="9" t="s">
        <v>161</v>
      </c>
      <c r="C128" s="6" t="s">
        <v>34</v>
      </c>
      <c r="D128" s="1">
        <v>0</v>
      </c>
      <c r="E128" s="39"/>
      <c r="F128" s="39"/>
      <c r="G128" s="39"/>
      <c r="H128" s="39">
        <v>118814</v>
      </c>
      <c r="I128" s="39">
        <v>242819</v>
      </c>
      <c r="J128" s="39">
        <v>245651</v>
      </c>
      <c r="K128" s="39">
        <v>238615</v>
      </c>
      <c r="L128" s="39">
        <v>230933</v>
      </c>
      <c r="M128" s="39">
        <v>242650</v>
      </c>
      <c r="N128" s="39">
        <v>233128</v>
      </c>
      <c r="O128" s="39">
        <v>227449</v>
      </c>
      <c r="P128" s="39">
        <v>227373</v>
      </c>
      <c r="Q128" s="39">
        <v>239279</v>
      </c>
      <c r="R128" s="39">
        <v>272675</v>
      </c>
      <c r="S128" s="39">
        <v>252066</v>
      </c>
      <c r="T128" s="39">
        <v>265551</v>
      </c>
      <c r="U128" s="39">
        <v>270090</v>
      </c>
      <c r="V128" s="39">
        <v>273604</v>
      </c>
      <c r="W128" s="39">
        <v>277607</v>
      </c>
      <c r="X128" s="39">
        <v>282581</v>
      </c>
    </row>
    <row r="129" spans="1:24">
      <c r="A129" s="5" t="s">
        <v>176</v>
      </c>
      <c r="B129" s="12" t="s">
        <v>162</v>
      </c>
      <c r="C129" s="5" t="s">
        <v>176</v>
      </c>
      <c r="D129" s="1">
        <v>0</v>
      </c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</row>
    <row r="130" spans="1:24">
      <c r="A130" s="6" t="s">
        <v>177</v>
      </c>
      <c r="B130" s="12" t="s">
        <v>164</v>
      </c>
      <c r="C130" s="6" t="s">
        <v>177</v>
      </c>
      <c r="D130" s="1">
        <v>0</v>
      </c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</row>
    <row r="131" spans="1:24">
      <c r="A131" s="6" t="s">
        <v>39</v>
      </c>
      <c r="B131" s="9" t="s">
        <v>122</v>
      </c>
      <c r="C131" s="6" t="s">
        <v>39</v>
      </c>
      <c r="D131" s="1">
        <v>0</v>
      </c>
      <c r="E131" s="39"/>
      <c r="F131" s="39"/>
      <c r="G131" s="39"/>
      <c r="H131" s="39">
        <v>9809</v>
      </c>
      <c r="I131" s="39">
        <v>11138</v>
      </c>
      <c r="J131" s="39">
        <v>10845</v>
      </c>
      <c r="K131" s="39">
        <v>10412</v>
      </c>
      <c r="L131" s="39">
        <v>9924</v>
      </c>
      <c r="M131" s="39">
        <v>9233</v>
      </c>
      <c r="N131" s="39">
        <v>8081</v>
      </c>
      <c r="O131" s="39">
        <v>7558</v>
      </c>
      <c r="P131" s="39">
        <v>6671</v>
      </c>
      <c r="Q131" s="39">
        <v>5857</v>
      </c>
      <c r="R131" s="39">
        <v>3521</v>
      </c>
      <c r="S131" s="39"/>
      <c r="T131" s="39"/>
      <c r="U131" s="39"/>
      <c r="V131" s="39"/>
      <c r="W131" s="39"/>
      <c r="X131" s="39"/>
    </row>
    <row r="132" spans="1:24">
      <c r="A132" s="10"/>
      <c r="B132" s="2" t="s">
        <v>178</v>
      </c>
      <c r="C132" s="10"/>
      <c r="D132" s="1" t="s">
        <v>270</v>
      </c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</row>
    <row r="133" spans="1:24">
      <c r="A133" s="10"/>
      <c r="B133" s="2"/>
      <c r="C133" s="10"/>
      <c r="D133" s="1" t="s">
        <v>270</v>
      </c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</row>
    <row r="134" spans="1:24">
      <c r="A134" s="20" t="s">
        <v>49</v>
      </c>
      <c r="B134" s="47" t="s">
        <v>57</v>
      </c>
      <c r="C134" s="20" t="s">
        <v>49</v>
      </c>
      <c r="D134" s="1">
        <v>0</v>
      </c>
      <c r="E134" s="39"/>
      <c r="F134" s="39"/>
      <c r="G134" s="39"/>
      <c r="H134" s="39">
        <v>1542904</v>
      </c>
      <c r="I134" s="39">
        <v>1625208</v>
      </c>
      <c r="J134" s="39">
        <v>1589751</v>
      </c>
      <c r="K134" s="39">
        <v>1591203</v>
      </c>
      <c r="L134" s="39">
        <v>1642602</v>
      </c>
      <c r="M134" s="39">
        <v>1727950</v>
      </c>
      <c r="N134" s="39">
        <v>1845688</v>
      </c>
      <c r="O134" s="39">
        <v>1795320</v>
      </c>
      <c r="P134" s="39">
        <v>1822328</v>
      </c>
      <c r="Q134" s="39">
        <v>1887886</v>
      </c>
      <c r="R134" s="39">
        <v>1927469</v>
      </c>
      <c r="S134" s="39">
        <v>1986981</v>
      </c>
      <c r="T134" s="39">
        <v>2100099</v>
      </c>
      <c r="U134" s="39">
        <v>2039145</v>
      </c>
      <c r="V134" s="39">
        <v>2031116</v>
      </c>
      <c r="W134" s="39">
        <v>2027590</v>
      </c>
      <c r="X134" s="39">
        <v>2042665</v>
      </c>
    </row>
    <row r="135" spans="1:24">
      <c r="A135" s="6" t="s">
        <v>46</v>
      </c>
      <c r="B135" s="13" t="s">
        <v>58</v>
      </c>
      <c r="C135" s="6" t="s">
        <v>46</v>
      </c>
      <c r="D135" s="1">
        <v>0</v>
      </c>
      <c r="E135" s="39"/>
      <c r="F135" s="39"/>
      <c r="G135" s="39"/>
      <c r="H135" s="39">
        <v>1542904</v>
      </c>
      <c r="I135" s="39">
        <v>1625208</v>
      </c>
      <c r="J135" s="39">
        <v>1589751</v>
      </c>
      <c r="K135" s="39">
        <v>1591203</v>
      </c>
      <c r="L135" s="39">
        <v>1642602</v>
      </c>
      <c r="M135" s="39">
        <v>1727950</v>
      </c>
      <c r="N135" s="39">
        <v>1845688</v>
      </c>
      <c r="O135" s="39">
        <v>1795320</v>
      </c>
      <c r="P135" s="39">
        <v>1822328</v>
      </c>
      <c r="Q135" s="39">
        <v>1887886</v>
      </c>
      <c r="R135" s="39">
        <v>1927469</v>
      </c>
      <c r="S135" s="39">
        <v>1986981</v>
      </c>
      <c r="T135" s="39">
        <v>2100099</v>
      </c>
      <c r="U135" s="39">
        <v>2039145</v>
      </c>
      <c r="V135" s="39">
        <v>2031116</v>
      </c>
      <c r="W135" s="39">
        <v>2027590</v>
      </c>
      <c r="X135" s="39">
        <v>2042665</v>
      </c>
    </row>
    <row r="136" spans="1:24">
      <c r="A136" s="6" t="s">
        <v>48</v>
      </c>
      <c r="B136" s="9" t="s">
        <v>130</v>
      </c>
      <c r="C136" s="6" t="s">
        <v>48</v>
      </c>
      <c r="D136" s="1">
        <v>0</v>
      </c>
      <c r="E136" s="39"/>
      <c r="F136" s="39"/>
      <c r="G136" s="39"/>
      <c r="H136" s="39">
        <v>47200.143278658048</v>
      </c>
      <c r="I136" s="39">
        <v>68322.328769668413</v>
      </c>
      <c r="J136" s="39">
        <v>64079.857791796443</v>
      </c>
      <c r="K136" s="39">
        <v>63407.718677978781</v>
      </c>
      <c r="L136" s="39">
        <v>63762.859195488301</v>
      </c>
      <c r="M136" s="39">
        <v>72511.669288709963</v>
      </c>
      <c r="N136" s="39">
        <v>75151.327352784283</v>
      </c>
      <c r="O136" s="39">
        <v>68236.806680456109</v>
      </c>
      <c r="P136" s="39">
        <v>71833.810576534524</v>
      </c>
      <c r="Q136" s="39">
        <v>73104.300782965322</v>
      </c>
      <c r="R136" s="39">
        <v>76209.287614342393</v>
      </c>
      <c r="S136" s="39">
        <v>76535</v>
      </c>
      <c r="T136" s="39">
        <v>83680.137621999995</v>
      </c>
      <c r="U136" s="39">
        <v>81974.056230299466</v>
      </c>
      <c r="V136" s="39">
        <v>83584.102868686488</v>
      </c>
      <c r="W136" s="39">
        <v>84614.058225715999</v>
      </c>
      <c r="X136" s="39">
        <v>86002</v>
      </c>
    </row>
    <row r="137" spans="1:24">
      <c r="A137" s="5" t="s">
        <v>47</v>
      </c>
      <c r="B137" s="9" t="s">
        <v>132</v>
      </c>
      <c r="C137" s="5" t="s">
        <v>47</v>
      </c>
      <c r="D137" s="1">
        <v>0</v>
      </c>
      <c r="E137" s="39"/>
      <c r="F137" s="39"/>
      <c r="G137" s="39"/>
      <c r="H137" s="39">
        <v>1490101</v>
      </c>
      <c r="I137" s="39">
        <v>1550518</v>
      </c>
      <c r="J137" s="39">
        <v>1519561</v>
      </c>
      <c r="K137" s="39">
        <v>1521049</v>
      </c>
      <c r="L137" s="39">
        <v>1571999</v>
      </c>
      <c r="M137" s="39">
        <v>1647781</v>
      </c>
      <c r="N137" s="39">
        <v>1762256</v>
      </c>
      <c r="O137" s="39">
        <v>1719193</v>
      </c>
      <c r="P137" s="39">
        <v>1746653</v>
      </c>
      <c r="Q137" s="39">
        <v>1811252</v>
      </c>
      <c r="R137" s="39">
        <v>1847581</v>
      </c>
      <c r="S137" s="39">
        <v>1906417</v>
      </c>
      <c r="T137" s="39">
        <v>2011810</v>
      </c>
      <c r="U137" s="39">
        <v>1952058</v>
      </c>
      <c r="V137" s="39">
        <v>1942668</v>
      </c>
      <c r="W137" s="39">
        <v>1937188</v>
      </c>
      <c r="X137" s="39">
        <v>1951230</v>
      </c>
    </row>
    <row r="138" spans="1:24">
      <c r="A138" s="6" t="s">
        <v>180</v>
      </c>
      <c r="B138" s="12" t="s">
        <v>179</v>
      </c>
      <c r="C138" s="6" t="s">
        <v>180</v>
      </c>
      <c r="D138" s="1">
        <v>0</v>
      </c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</row>
    <row r="139" spans="1:24">
      <c r="A139" s="5" t="s">
        <v>182</v>
      </c>
      <c r="B139" s="12" t="s">
        <v>181</v>
      </c>
      <c r="C139" s="5" t="s">
        <v>182</v>
      </c>
      <c r="D139" s="1">
        <v>0</v>
      </c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</row>
    <row r="140" spans="1:24">
      <c r="A140" s="6" t="s">
        <v>183</v>
      </c>
      <c r="B140" s="13" t="s">
        <v>59</v>
      </c>
      <c r="C140" s="6" t="s">
        <v>183</v>
      </c>
      <c r="D140" s="1">
        <v>0</v>
      </c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</row>
    <row r="141" spans="1:24">
      <c r="A141" s="5" t="s">
        <v>184</v>
      </c>
      <c r="B141" s="9" t="s">
        <v>130</v>
      </c>
      <c r="C141" s="5" t="s">
        <v>184</v>
      </c>
      <c r="D141" s="1">
        <v>0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</row>
    <row r="142" spans="1:24">
      <c r="A142" s="6" t="s">
        <v>185</v>
      </c>
      <c r="B142" s="9" t="s">
        <v>132</v>
      </c>
      <c r="C142" s="6" t="s">
        <v>185</v>
      </c>
      <c r="D142" s="1">
        <v>0</v>
      </c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</row>
    <row r="143" spans="1:24">
      <c r="A143" s="6" t="s">
        <v>186</v>
      </c>
      <c r="B143" s="13" t="s">
        <v>69</v>
      </c>
      <c r="C143" s="6" t="s">
        <v>186</v>
      </c>
      <c r="D143" s="1">
        <v>0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</row>
    <row r="144" spans="1:24">
      <c r="A144" s="6" t="s">
        <v>187</v>
      </c>
      <c r="B144" s="9" t="s">
        <v>130</v>
      </c>
      <c r="C144" s="6" t="s">
        <v>187</v>
      </c>
      <c r="D144" s="1">
        <v>0</v>
      </c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</row>
    <row r="145" spans="1:24">
      <c r="A145" s="6" t="s">
        <v>188</v>
      </c>
      <c r="B145" s="9" t="s">
        <v>132</v>
      </c>
      <c r="C145" s="6" t="s">
        <v>188</v>
      </c>
      <c r="D145" s="1">
        <v>0</v>
      </c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</row>
    <row r="146" spans="1:24">
      <c r="A146" s="6" t="s">
        <v>189</v>
      </c>
      <c r="B146" s="13" t="s">
        <v>63</v>
      </c>
      <c r="C146" s="6" t="s">
        <v>189</v>
      </c>
      <c r="D146" s="1">
        <v>0</v>
      </c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</row>
    <row r="147" spans="1:24">
      <c r="A147" s="6" t="s">
        <v>190</v>
      </c>
      <c r="B147" s="9" t="s">
        <v>130</v>
      </c>
      <c r="C147" s="6" t="s">
        <v>190</v>
      </c>
      <c r="D147" s="1">
        <v>0</v>
      </c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</row>
    <row r="148" spans="1:24">
      <c r="A148" s="6" t="s">
        <v>191</v>
      </c>
      <c r="B148" s="9" t="s">
        <v>132</v>
      </c>
      <c r="C148" s="6" t="s">
        <v>191</v>
      </c>
      <c r="D148" s="1">
        <v>0</v>
      </c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</row>
    <row r="149" spans="1:24">
      <c r="A149" s="6" t="s">
        <v>53</v>
      </c>
      <c r="B149" s="47" t="s">
        <v>175</v>
      </c>
      <c r="C149" s="6" t="s">
        <v>53</v>
      </c>
      <c r="D149" s="1">
        <v>0</v>
      </c>
      <c r="E149" s="39"/>
      <c r="F149" s="39"/>
      <c r="G149" s="39"/>
      <c r="H149" s="39">
        <v>171859</v>
      </c>
      <c r="I149" s="39">
        <v>371915</v>
      </c>
      <c r="J149" s="39">
        <v>341373</v>
      </c>
      <c r="K149" s="39">
        <v>321162</v>
      </c>
      <c r="L149" s="39">
        <v>298053</v>
      </c>
      <c r="M149" s="39">
        <v>312637</v>
      </c>
      <c r="N149" s="39">
        <v>302886</v>
      </c>
      <c r="O149" s="39">
        <v>289268</v>
      </c>
      <c r="P149" s="39">
        <v>282826</v>
      </c>
      <c r="Q149" s="39">
        <v>296134</v>
      </c>
      <c r="R149" s="39">
        <v>340789</v>
      </c>
      <c r="S149" s="39"/>
      <c r="T149" s="39"/>
      <c r="U149" s="39"/>
      <c r="V149" s="39"/>
      <c r="W149" s="39"/>
      <c r="X149" s="39"/>
    </row>
    <row r="150" spans="1:24">
      <c r="A150" s="6" t="s">
        <v>55</v>
      </c>
      <c r="B150" s="9" t="s">
        <v>130</v>
      </c>
      <c r="C150" s="6" t="s">
        <v>55</v>
      </c>
      <c r="D150" s="1">
        <v>0</v>
      </c>
      <c r="E150" s="39"/>
      <c r="F150" s="39"/>
      <c r="G150" s="39"/>
      <c r="H150" s="39">
        <v>15121.826873667225</v>
      </c>
      <c r="I150" s="39">
        <v>20599.621321369254</v>
      </c>
      <c r="J150" s="39">
        <v>18862.857046769848</v>
      </c>
      <c r="K150" s="39">
        <v>15595.366932417472</v>
      </c>
      <c r="L150" s="39">
        <v>14923.340135046465</v>
      </c>
      <c r="M150" s="39">
        <v>15270.97148376002</v>
      </c>
      <c r="N150" s="39">
        <v>14239.924966363778</v>
      </c>
      <c r="O150" s="39">
        <v>14303.443565047868</v>
      </c>
      <c r="P150" s="39">
        <v>13264.912190839874</v>
      </c>
      <c r="Q150" s="39">
        <v>11942.165416416172</v>
      </c>
      <c r="R150" s="39">
        <v>7969.7225791938372</v>
      </c>
      <c r="S150" s="39"/>
      <c r="T150" s="39"/>
      <c r="U150" s="39"/>
      <c r="V150" s="39"/>
      <c r="W150" s="39"/>
      <c r="X150" s="39"/>
    </row>
    <row r="151" spans="1:24">
      <c r="A151" s="6" t="s">
        <v>54</v>
      </c>
      <c r="B151" s="9" t="s">
        <v>132</v>
      </c>
      <c r="C151" s="6" t="s">
        <v>54</v>
      </c>
      <c r="D151" s="1">
        <v>0</v>
      </c>
      <c r="E151" s="39"/>
      <c r="F151" s="39"/>
      <c r="G151" s="39"/>
      <c r="H151" s="39">
        <v>156709</v>
      </c>
      <c r="I151" s="39">
        <v>351277</v>
      </c>
      <c r="J151" s="39">
        <v>322475</v>
      </c>
      <c r="K151" s="39">
        <v>302827</v>
      </c>
      <c r="L151" s="39">
        <v>279868</v>
      </c>
      <c r="M151" s="39">
        <v>294222</v>
      </c>
      <c r="N151" s="39">
        <v>285411</v>
      </c>
      <c r="O151" s="39">
        <v>272274</v>
      </c>
      <c r="P151" s="39">
        <v>267294</v>
      </c>
      <c r="Q151" s="39">
        <v>281780</v>
      </c>
      <c r="R151" s="39">
        <v>330316</v>
      </c>
      <c r="S151" s="39"/>
      <c r="T151" s="39"/>
      <c r="U151" s="39"/>
      <c r="V151" s="39"/>
      <c r="W151" s="39"/>
      <c r="X151" s="39"/>
    </row>
    <row r="152" spans="1:24">
      <c r="A152" s="6" t="s">
        <v>50</v>
      </c>
      <c r="B152" s="9" t="s">
        <v>114</v>
      </c>
      <c r="C152" s="6" t="s">
        <v>50</v>
      </c>
      <c r="D152" s="1">
        <v>0</v>
      </c>
      <c r="E152" s="39"/>
      <c r="F152" s="39"/>
      <c r="G152" s="39"/>
      <c r="H152" s="39">
        <v>152550</v>
      </c>
      <c r="I152" s="39">
        <v>347922</v>
      </c>
      <c r="J152" s="39">
        <v>318404</v>
      </c>
      <c r="K152" s="39">
        <v>299879</v>
      </c>
      <c r="L152" s="39">
        <v>277595</v>
      </c>
      <c r="M152" s="39">
        <v>292496</v>
      </c>
      <c r="N152" s="39">
        <v>284705</v>
      </c>
      <c r="O152" s="39">
        <v>271720</v>
      </c>
      <c r="P152" s="39">
        <v>266996</v>
      </c>
      <c r="Q152" s="39">
        <v>282198</v>
      </c>
      <c r="R152" s="39">
        <v>331817</v>
      </c>
      <c r="S152" s="39">
        <v>306685</v>
      </c>
      <c r="T152" s="39">
        <v>330308</v>
      </c>
      <c r="U152" s="39">
        <v>340015</v>
      </c>
      <c r="V152" s="39">
        <v>344736</v>
      </c>
      <c r="W152" s="39">
        <v>354972</v>
      </c>
      <c r="X152" s="39">
        <v>373925</v>
      </c>
    </row>
    <row r="153" spans="1:24">
      <c r="A153" s="6" t="s">
        <v>52</v>
      </c>
      <c r="B153" s="9" t="s">
        <v>130</v>
      </c>
      <c r="C153" s="6" t="s">
        <v>52</v>
      </c>
      <c r="D153" s="1">
        <v>0</v>
      </c>
      <c r="E153" s="39"/>
      <c r="F153" s="39"/>
      <c r="G153" s="39"/>
      <c r="H153" s="39">
        <v>1055</v>
      </c>
      <c r="I153" s="39">
        <v>2493</v>
      </c>
      <c r="J153" s="39">
        <v>1646</v>
      </c>
      <c r="K153" s="39">
        <v>2710</v>
      </c>
      <c r="L153" s="39">
        <v>3244</v>
      </c>
      <c r="M153" s="39">
        <v>3118</v>
      </c>
      <c r="N153" s="39">
        <v>3221</v>
      </c>
      <c r="O153" s="39">
        <v>2622</v>
      </c>
      <c r="P153" s="39">
        <v>2218</v>
      </c>
      <c r="Q153" s="39">
        <v>2344</v>
      </c>
      <c r="R153" s="39">
        <v>2444</v>
      </c>
      <c r="S153" s="39"/>
      <c r="T153" s="39"/>
      <c r="U153" s="39"/>
      <c r="V153" s="39"/>
      <c r="W153" s="39"/>
      <c r="X153" s="39"/>
    </row>
    <row r="154" spans="1:24">
      <c r="A154" s="5" t="s">
        <v>51</v>
      </c>
      <c r="B154" s="9" t="s">
        <v>132</v>
      </c>
      <c r="C154" s="5" t="s">
        <v>51</v>
      </c>
      <c r="D154" s="1">
        <v>0</v>
      </c>
      <c r="E154" s="39"/>
      <c r="F154" s="39"/>
      <c r="G154" s="39"/>
      <c r="H154" s="39">
        <v>151495</v>
      </c>
      <c r="I154" s="39">
        <v>345429</v>
      </c>
      <c r="J154" s="39">
        <v>316758</v>
      </c>
      <c r="K154" s="39">
        <v>297169</v>
      </c>
      <c r="L154" s="39">
        <v>274351</v>
      </c>
      <c r="M154" s="39">
        <v>289378</v>
      </c>
      <c r="N154" s="39">
        <v>281484</v>
      </c>
      <c r="O154" s="39">
        <v>269098</v>
      </c>
      <c r="P154" s="39">
        <v>264778</v>
      </c>
      <c r="Q154" s="39">
        <v>279854</v>
      </c>
      <c r="R154" s="39">
        <v>329373</v>
      </c>
      <c r="S154" s="39">
        <v>304130</v>
      </c>
      <c r="T154" s="39">
        <v>327488</v>
      </c>
      <c r="U154" s="39">
        <v>336587</v>
      </c>
      <c r="V154" s="39">
        <v>340685</v>
      </c>
      <c r="W154" s="39">
        <v>350285</v>
      </c>
      <c r="X154" s="39">
        <v>368776</v>
      </c>
    </row>
    <row r="155" spans="1:24">
      <c r="A155" s="6" t="s">
        <v>192</v>
      </c>
      <c r="B155" s="12" t="s">
        <v>179</v>
      </c>
      <c r="C155" s="6" t="s">
        <v>192</v>
      </c>
      <c r="D155" s="1">
        <v>0</v>
      </c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</row>
    <row r="156" spans="1:24">
      <c r="A156" s="5" t="s">
        <v>193</v>
      </c>
      <c r="B156" s="12" t="s">
        <v>181</v>
      </c>
      <c r="C156" s="5" t="s">
        <v>193</v>
      </c>
      <c r="D156" s="1">
        <v>0</v>
      </c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</row>
    <row r="157" spans="1:24">
      <c r="A157" s="6" t="s">
        <v>56</v>
      </c>
      <c r="B157" s="9" t="s">
        <v>194</v>
      </c>
      <c r="C157" s="6" t="s">
        <v>56</v>
      </c>
      <c r="D157" s="1">
        <v>0</v>
      </c>
      <c r="E157" s="39"/>
      <c r="F157" s="39"/>
      <c r="G157" s="39"/>
      <c r="H157" s="39">
        <v>19309</v>
      </c>
      <c r="I157" s="39">
        <v>23993</v>
      </c>
      <c r="J157" s="39">
        <v>22969</v>
      </c>
      <c r="K157" s="39">
        <v>21283</v>
      </c>
      <c r="L157" s="39">
        <v>20458</v>
      </c>
      <c r="M157" s="39">
        <v>20141</v>
      </c>
      <c r="N157" s="39">
        <v>18181</v>
      </c>
      <c r="O157" s="39">
        <v>17548</v>
      </c>
      <c r="P157" s="39">
        <v>15830</v>
      </c>
      <c r="Q157" s="39">
        <v>13936</v>
      </c>
      <c r="R157" s="39">
        <v>8972</v>
      </c>
      <c r="S157" s="39"/>
      <c r="T157" s="39"/>
      <c r="U157" s="39"/>
      <c r="V157" s="39"/>
      <c r="W157" s="39"/>
      <c r="X157" s="39"/>
    </row>
    <row r="158" spans="1:24">
      <c r="A158" s="10"/>
      <c r="B158" s="2" t="s">
        <v>195</v>
      </c>
      <c r="C158" s="10"/>
      <c r="D158" s="1" t="s">
        <v>270</v>
      </c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</row>
    <row r="159" spans="1:24">
      <c r="A159" s="5" t="s">
        <v>197</v>
      </c>
      <c r="B159" s="21" t="s">
        <v>196</v>
      </c>
      <c r="C159" s="5" t="s">
        <v>197</v>
      </c>
      <c r="D159" s="1">
        <v>0</v>
      </c>
      <c r="E159" s="39"/>
      <c r="F159" s="39"/>
      <c r="G159" s="39"/>
      <c r="H159" s="39"/>
      <c r="I159" s="39">
        <v>1251621</v>
      </c>
      <c r="J159" s="39">
        <v>1377665</v>
      </c>
      <c r="K159" s="39">
        <v>1404491</v>
      </c>
      <c r="L159" s="39">
        <v>1480885</v>
      </c>
      <c r="M159" s="39">
        <v>1513818</v>
      </c>
      <c r="N159" s="39">
        <v>1562277</v>
      </c>
      <c r="O159" s="39">
        <v>1601616</v>
      </c>
      <c r="P159" s="39">
        <v>1676159</v>
      </c>
      <c r="Q159" s="39">
        <v>1686751</v>
      </c>
      <c r="R159" s="39">
        <v>1641222</v>
      </c>
      <c r="S159" s="39">
        <v>1755474</v>
      </c>
      <c r="T159" s="39">
        <v>1728040</v>
      </c>
      <c r="U159" s="39">
        <v>1779750</v>
      </c>
      <c r="V159" s="39">
        <v>1829734</v>
      </c>
      <c r="W159" s="39">
        <v>1947045</v>
      </c>
      <c r="X159" s="39">
        <v>2060802</v>
      </c>
    </row>
    <row r="160" spans="1:24">
      <c r="A160" s="6" t="s">
        <v>199</v>
      </c>
      <c r="B160" s="21" t="s">
        <v>198</v>
      </c>
      <c r="C160" s="6" t="s">
        <v>199</v>
      </c>
      <c r="D160" s="1">
        <v>0</v>
      </c>
      <c r="E160" s="39"/>
      <c r="F160" s="39"/>
      <c r="G160" s="39"/>
      <c r="H160" s="39"/>
      <c r="I160" s="39">
        <v>360598</v>
      </c>
      <c r="J160" s="39">
        <v>396093</v>
      </c>
      <c r="K160" s="39">
        <v>287960</v>
      </c>
      <c r="L160" s="39">
        <v>310160</v>
      </c>
      <c r="M160" s="39">
        <v>324767</v>
      </c>
      <c r="N160" s="39">
        <v>326864</v>
      </c>
      <c r="O160" s="39">
        <v>330738</v>
      </c>
      <c r="P160" s="39">
        <v>337060</v>
      </c>
      <c r="Q160" s="39">
        <v>355529</v>
      </c>
      <c r="R160" s="39">
        <v>363991</v>
      </c>
      <c r="S160" s="39">
        <v>397872</v>
      </c>
      <c r="T160" s="39">
        <v>410564</v>
      </c>
      <c r="U160" s="39">
        <v>390806</v>
      </c>
      <c r="V160" s="39">
        <v>389195</v>
      </c>
      <c r="W160" s="39">
        <v>386086</v>
      </c>
      <c r="X160" s="39">
        <v>393548</v>
      </c>
    </row>
    <row r="161" spans="1:24">
      <c r="A161" s="10"/>
      <c r="B161" s="2" t="str">
        <f>"Assets and Liabilities ("&amp;Reporting_Scale_Name&amp;"s of "&amp;Reporting_Currency_Name&amp;")"</f>
        <v>Assets and Liabilities (Millions of Domestic Currency)</v>
      </c>
      <c r="C161" s="10"/>
      <c r="D161" s="1" t="s">
        <v>270</v>
      </c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</row>
    <row r="162" spans="1:24">
      <c r="A162" s="15"/>
      <c r="B162" s="4" t="s">
        <v>86</v>
      </c>
      <c r="C162" s="15"/>
      <c r="D162" s="1" t="s">
        <v>270</v>
      </c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</row>
    <row r="163" spans="1:24">
      <c r="A163" s="10"/>
      <c r="B163" s="43" t="s">
        <v>200</v>
      </c>
      <c r="C163" s="10"/>
      <c r="D163" s="1" t="s">
        <v>270</v>
      </c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</row>
    <row r="164" spans="1:24">
      <c r="A164" s="10"/>
      <c r="B164" s="7"/>
      <c r="C164" s="10"/>
      <c r="D164" s="1" t="s">
        <v>270</v>
      </c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</row>
    <row r="165" spans="1:24">
      <c r="A165" s="22" t="s">
        <v>27</v>
      </c>
      <c r="B165" s="47" t="s">
        <v>57</v>
      </c>
      <c r="C165" s="22" t="s">
        <v>27</v>
      </c>
      <c r="D165" s="1">
        <v>6</v>
      </c>
      <c r="E165" s="39">
        <v>4324</v>
      </c>
      <c r="F165" s="39">
        <v>5344</v>
      </c>
      <c r="G165" s="39">
        <v>6785.9365682700009</v>
      </c>
      <c r="H165" s="39">
        <v>8360.5720751699992</v>
      </c>
      <c r="I165" s="39">
        <v>8818.7256899999993</v>
      </c>
      <c r="J165" s="39">
        <v>9155.137999999999</v>
      </c>
      <c r="K165" s="39">
        <v>9981.9263200000005</v>
      </c>
      <c r="L165" s="39">
        <v>10475.43497</v>
      </c>
      <c r="M165" s="39">
        <v>10932.902</v>
      </c>
      <c r="N165" s="39">
        <v>11901.594999999999</v>
      </c>
      <c r="O165" s="39">
        <v>12666.213000000002</v>
      </c>
      <c r="P165" s="39">
        <v>13659.049000000001</v>
      </c>
      <c r="Q165" s="39">
        <v>14668.847</v>
      </c>
      <c r="R165" s="39">
        <v>15985.835999999999</v>
      </c>
      <c r="S165" s="39">
        <v>17352</v>
      </c>
      <c r="T165" s="39">
        <v>18804.186999999998</v>
      </c>
      <c r="U165" s="39">
        <v>20023.607</v>
      </c>
      <c r="V165" s="39">
        <v>22035.003000000001</v>
      </c>
      <c r="W165" s="39">
        <v>22734.242999999999</v>
      </c>
      <c r="X165" s="39">
        <v>25042.182000000001</v>
      </c>
    </row>
    <row r="166" spans="1:24">
      <c r="A166" s="6" t="s">
        <v>24</v>
      </c>
      <c r="B166" s="13" t="s">
        <v>58</v>
      </c>
      <c r="C166" s="6" t="s">
        <v>24</v>
      </c>
      <c r="D166" s="1">
        <v>6</v>
      </c>
      <c r="E166" s="39">
        <v>4324</v>
      </c>
      <c r="F166" s="39">
        <v>5344</v>
      </c>
      <c r="G166" s="39">
        <v>6785.9365682700009</v>
      </c>
      <c r="H166" s="39">
        <v>8360.5720751699992</v>
      </c>
      <c r="I166" s="39">
        <v>8818.7256899999993</v>
      </c>
      <c r="J166" s="39">
        <v>9155.137999999999</v>
      </c>
      <c r="K166" s="39">
        <v>9981.9263200000005</v>
      </c>
      <c r="L166" s="39">
        <v>10475.43497</v>
      </c>
      <c r="M166" s="39">
        <v>10932.902</v>
      </c>
      <c r="N166" s="39">
        <v>11901.594999999999</v>
      </c>
      <c r="O166" s="39">
        <v>12666.213000000002</v>
      </c>
      <c r="P166" s="39">
        <v>13659.049000000001</v>
      </c>
      <c r="Q166" s="39">
        <v>14668.847</v>
      </c>
      <c r="R166" s="39">
        <v>15985.835999999999</v>
      </c>
      <c r="S166" s="39">
        <v>17352</v>
      </c>
      <c r="T166" s="39">
        <v>18804.186999999998</v>
      </c>
      <c r="U166" s="39">
        <v>20023.607</v>
      </c>
      <c r="V166" s="39">
        <v>22035.003000000001</v>
      </c>
      <c r="W166" s="39">
        <v>22734.242999999999</v>
      </c>
      <c r="X166" s="39">
        <v>25042.182000000001</v>
      </c>
    </row>
    <row r="167" spans="1:24">
      <c r="A167" s="5" t="s">
        <v>26</v>
      </c>
      <c r="B167" s="9" t="s">
        <v>201</v>
      </c>
      <c r="C167" s="5" t="s">
        <v>26</v>
      </c>
      <c r="D167" s="1">
        <v>6</v>
      </c>
      <c r="E167" s="39">
        <v>992</v>
      </c>
      <c r="F167" s="39">
        <v>1260</v>
      </c>
      <c r="G167" s="39">
        <v>1583.1476905200002</v>
      </c>
      <c r="H167" s="39">
        <v>1916.4665526500003</v>
      </c>
      <c r="I167" s="39">
        <v>2072.5307299999999</v>
      </c>
      <c r="J167" s="39">
        <v>1885.9870000000001</v>
      </c>
      <c r="K167" s="39">
        <v>1948.77367</v>
      </c>
      <c r="L167" s="39">
        <v>1919.327</v>
      </c>
      <c r="M167" s="39">
        <v>1981.223</v>
      </c>
      <c r="N167" s="39">
        <v>2198.5390000000002</v>
      </c>
      <c r="O167" s="39">
        <v>2483.7730000000001</v>
      </c>
      <c r="P167" s="39">
        <v>2606.6999999999998</v>
      </c>
      <c r="Q167" s="39">
        <v>2787.8470000000002</v>
      </c>
      <c r="R167" s="39">
        <v>3329.9</v>
      </c>
      <c r="S167" s="39">
        <v>3723</v>
      </c>
      <c r="T167" s="39">
        <v>4052.5569999999998</v>
      </c>
      <c r="U167" s="39">
        <v>4706.8760000000002</v>
      </c>
      <c r="V167" s="39">
        <v>5535.3770000000004</v>
      </c>
      <c r="W167" s="39">
        <v>6144.8549999999996</v>
      </c>
      <c r="X167" s="39">
        <v>7088.4849999999997</v>
      </c>
    </row>
    <row r="168" spans="1:24">
      <c r="A168" s="6" t="s">
        <v>25</v>
      </c>
      <c r="B168" s="9" t="s">
        <v>202</v>
      </c>
      <c r="C168" s="6" t="s">
        <v>25</v>
      </c>
      <c r="D168" s="1">
        <v>6</v>
      </c>
      <c r="E168" s="39">
        <v>2489</v>
      </c>
      <c r="F168" s="39">
        <v>3187</v>
      </c>
      <c r="G168" s="39">
        <v>4100.1602077500002</v>
      </c>
      <c r="H168" s="39">
        <v>5165.9707025199996</v>
      </c>
      <c r="I168" s="39">
        <v>5205.8358499999995</v>
      </c>
      <c r="J168" s="39">
        <v>5663.4449999999997</v>
      </c>
      <c r="K168" s="39">
        <v>6484.3834999999999</v>
      </c>
      <c r="L168" s="39">
        <v>7051.3059999999996</v>
      </c>
      <c r="M168" s="39">
        <v>7655.2250000000004</v>
      </c>
      <c r="N168" s="39">
        <v>8363.8989999999994</v>
      </c>
      <c r="O168" s="39">
        <v>9042.0380000000005</v>
      </c>
      <c r="P168" s="39">
        <v>9864.77</v>
      </c>
      <c r="Q168" s="39">
        <v>10661.126</v>
      </c>
      <c r="R168" s="39">
        <v>11271.1</v>
      </c>
      <c r="S168" s="39">
        <v>12147</v>
      </c>
      <c r="T168" s="39">
        <v>13240.907999999999</v>
      </c>
      <c r="U168" s="39">
        <v>13760.698</v>
      </c>
      <c r="V168" s="39">
        <v>14695.503000000001</v>
      </c>
      <c r="W168" s="39">
        <v>14575.411</v>
      </c>
      <c r="X168" s="39">
        <v>16058.656999999999</v>
      </c>
    </row>
    <row r="169" spans="1:24">
      <c r="A169" s="5" t="s">
        <v>204</v>
      </c>
      <c r="B169" s="12" t="s">
        <v>203</v>
      </c>
      <c r="C169" s="5" t="s">
        <v>204</v>
      </c>
      <c r="D169" s="1">
        <v>6</v>
      </c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</row>
    <row r="170" spans="1:24">
      <c r="A170" s="6" t="s">
        <v>206</v>
      </c>
      <c r="B170" s="12" t="s">
        <v>205</v>
      </c>
      <c r="C170" s="6" t="s">
        <v>206</v>
      </c>
      <c r="D170" s="1">
        <v>6</v>
      </c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</row>
    <row r="171" spans="1:24">
      <c r="A171" s="5" t="s">
        <v>207</v>
      </c>
      <c r="B171" s="13" t="s">
        <v>59</v>
      </c>
      <c r="C171" s="5" t="s">
        <v>207</v>
      </c>
      <c r="D171" s="1">
        <v>6</v>
      </c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</row>
    <row r="172" spans="1:24">
      <c r="A172" s="6" t="s">
        <v>208</v>
      </c>
      <c r="B172" s="9" t="s">
        <v>201</v>
      </c>
      <c r="C172" s="6" t="s">
        <v>208</v>
      </c>
      <c r="D172" s="1">
        <v>6</v>
      </c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</row>
    <row r="173" spans="1:24">
      <c r="A173" s="5" t="s">
        <v>209</v>
      </c>
      <c r="B173" s="9" t="s">
        <v>202</v>
      </c>
      <c r="C173" s="5" t="s">
        <v>209</v>
      </c>
      <c r="D173" s="1">
        <v>6</v>
      </c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</row>
    <row r="174" spans="1:24">
      <c r="A174" s="6" t="s">
        <v>210</v>
      </c>
      <c r="B174" s="13" t="s">
        <v>69</v>
      </c>
      <c r="C174" s="6" t="s">
        <v>210</v>
      </c>
      <c r="D174" s="1">
        <v>6</v>
      </c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</row>
    <row r="175" spans="1:24">
      <c r="A175" s="5" t="s">
        <v>211</v>
      </c>
      <c r="B175" s="9" t="s">
        <v>201</v>
      </c>
      <c r="C175" s="5" t="s">
        <v>211</v>
      </c>
      <c r="D175" s="1">
        <v>6</v>
      </c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</row>
    <row r="176" spans="1:24">
      <c r="A176" s="6" t="s">
        <v>212</v>
      </c>
      <c r="B176" s="9" t="s">
        <v>202</v>
      </c>
      <c r="C176" s="6" t="s">
        <v>212</v>
      </c>
      <c r="D176" s="1">
        <v>6</v>
      </c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</row>
    <row r="177" spans="1:24">
      <c r="A177" s="5" t="s">
        <v>213</v>
      </c>
      <c r="B177" s="13" t="s">
        <v>63</v>
      </c>
      <c r="C177" s="5" t="s">
        <v>213</v>
      </c>
      <c r="D177" s="1">
        <v>6</v>
      </c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</row>
    <row r="178" spans="1:24">
      <c r="A178" s="6" t="s">
        <v>214</v>
      </c>
      <c r="B178" s="9" t="s">
        <v>201</v>
      </c>
      <c r="C178" s="6" t="s">
        <v>214</v>
      </c>
      <c r="D178" s="1">
        <v>6</v>
      </c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</row>
    <row r="179" spans="1:24">
      <c r="A179" s="5" t="s">
        <v>215</v>
      </c>
      <c r="B179" s="9" t="s">
        <v>202</v>
      </c>
      <c r="C179" s="5" t="s">
        <v>215</v>
      </c>
      <c r="D179" s="1">
        <v>6</v>
      </c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</row>
    <row r="180" spans="1:24">
      <c r="A180" s="6" t="s">
        <v>216</v>
      </c>
      <c r="B180" s="47" t="s">
        <v>107</v>
      </c>
      <c r="C180" s="6" t="s">
        <v>216</v>
      </c>
      <c r="D180" s="1">
        <v>6</v>
      </c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</row>
    <row r="181" spans="1:24">
      <c r="A181" s="5" t="s">
        <v>218</v>
      </c>
      <c r="B181" s="49" t="s">
        <v>217</v>
      </c>
      <c r="C181" s="5" t="s">
        <v>218</v>
      </c>
      <c r="D181" s="1">
        <v>6</v>
      </c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</row>
    <row r="182" spans="1:24">
      <c r="A182" s="6" t="s">
        <v>220</v>
      </c>
      <c r="B182" s="9" t="s">
        <v>219</v>
      </c>
      <c r="C182" s="6" t="s">
        <v>220</v>
      </c>
      <c r="D182" s="1">
        <v>6</v>
      </c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</row>
    <row r="183" spans="1:24">
      <c r="A183" s="5" t="s">
        <v>222</v>
      </c>
      <c r="B183" s="9" t="s">
        <v>221</v>
      </c>
      <c r="C183" s="5" t="s">
        <v>222</v>
      </c>
      <c r="D183" s="1">
        <v>6</v>
      </c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</row>
    <row r="184" spans="1:24">
      <c r="A184" s="6" t="s">
        <v>223</v>
      </c>
      <c r="B184" s="9" t="s">
        <v>114</v>
      </c>
      <c r="C184" s="6" t="s">
        <v>223</v>
      </c>
      <c r="D184" s="1">
        <v>6</v>
      </c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</row>
    <row r="185" spans="1:24">
      <c r="A185" s="5" t="s">
        <v>224</v>
      </c>
      <c r="B185" s="9" t="s">
        <v>219</v>
      </c>
      <c r="C185" s="5" t="s">
        <v>224</v>
      </c>
      <c r="D185" s="1">
        <v>6</v>
      </c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</row>
    <row r="186" spans="1:24">
      <c r="A186" s="6" t="s">
        <v>225</v>
      </c>
      <c r="B186" s="9" t="s">
        <v>221</v>
      </c>
      <c r="C186" s="6" t="s">
        <v>225</v>
      </c>
      <c r="D186" s="1">
        <v>6</v>
      </c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</row>
    <row r="187" spans="1:24">
      <c r="A187" s="5" t="s">
        <v>227</v>
      </c>
      <c r="B187" s="12" t="s">
        <v>226</v>
      </c>
      <c r="C187" s="5" t="s">
        <v>227</v>
      </c>
      <c r="D187" s="1">
        <v>6</v>
      </c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</row>
    <row r="188" spans="1:24">
      <c r="A188" s="6" t="s">
        <v>229</v>
      </c>
      <c r="B188" s="12" t="s">
        <v>228</v>
      </c>
      <c r="C188" s="6" t="s">
        <v>229</v>
      </c>
      <c r="D188" s="1">
        <v>6</v>
      </c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</row>
    <row r="189" spans="1:24">
      <c r="A189" s="5" t="s">
        <v>230</v>
      </c>
      <c r="B189" s="9" t="s">
        <v>194</v>
      </c>
      <c r="C189" s="5" t="s">
        <v>230</v>
      </c>
      <c r="D189" s="1">
        <v>6</v>
      </c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</row>
    <row r="190" spans="1:24">
      <c r="A190" s="6" t="s">
        <v>28</v>
      </c>
      <c r="B190" s="13" t="s">
        <v>66</v>
      </c>
      <c r="C190" s="6" t="s">
        <v>28</v>
      </c>
      <c r="D190" s="1">
        <v>6</v>
      </c>
      <c r="E190" s="39"/>
      <c r="F190" s="39">
        <v>334.041</v>
      </c>
      <c r="G190" s="39">
        <v>385.84399999999999</v>
      </c>
      <c r="H190" s="39">
        <v>487.774</v>
      </c>
      <c r="I190" s="39">
        <v>508.822</v>
      </c>
      <c r="J190" s="39">
        <v>573.86099999999999</v>
      </c>
      <c r="K190" s="39">
        <v>597.63800000000003</v>
      </c>
      <c r="L190" s="39">
        <v>664.06500000000005</v>
      </c>
      <c r="M190" s="39">
        <v>735.87800000000004</v>
      </c>
      <c r="N190" s="39">
        <v>806.29</v>
      </c>
      <c r="O190" s="39">
        <v>943.14472137000007</v>
      </c>
      <c r="P190" s="39">
        <v>1008.8264888799999</v>
      </c>
      <c r="Q190" s="39">
        <v>1104.3120043399999</v>
      </c>
      <c r="R190" s="39">
        <v>1202.6869999999999</v>
      </c>
      <c r="S190" s="39">
        <v>1292.6069445300002</v>
      </c>
      <c r="T190" s="39">
        <v>1394.2626230600001</v>
      </c>
      <c r="U190" s="39">
        <v>1461.6905973299999</v>
      </c>
      <c r="V190" s="39">
        <v>1548.4280265899999</v>
      </c>
      <c r="W190" s="39">
        <v>1651.5563904999999</v>
      </c>
      <c r="X190" s="39">
        <v>1748.194702</v>
      </c>
    </row>
    <row r="191" spans="1:24">
      <c r="A191" s="5" t="s">
        <v>30</v>
      </c>
      <c r="B191" s="9" t="s">
        <v>231</v>
      </c>
      <c r="C191" s="5" t="s">
        <v>30</v>
      </c>
      <c r="D191" s="1">
        <v>6</v>
      </c>
      <c r="E191" s="39"/>
      <c r="F191" s="39">
        <v>76.251000000000005</v>
      </c>
      <c r="G191" s="39">
        <v>87.805999999999997</v>
      </c>
      <c r="H191" s="39">
        <v>126.742</v>
      </c>
      <c r="I191" s="39">
        <v>189.648</v>
      </c>
      <c r="J191" s="39">
        <v>229.167</v>
      </c>
      <c r="K191" s="39">
        <v>259.70999999999998</v>
      </c>
      <c r="L191" s="39">
        <v>250.36491050000001</v>
      </c>
      <c r="M191" s="39">
        <v>295.97044521999999</v>
      </c>
      <c r="N191" s="39">
        <v>349.05424611999996</v>
      </c>
      <c r="O191" s="39">
        <v>403.59683096999998</v>
      </c>
      <c r="P191" s="39">
        <v>459.09397152999998</v>
      </c>
      <c r="Q191" s="39">
        <v>513.51233991049787</v>
      </c>
      <c r="R191" s="39">
        <v>563.93299999999999</v>
      </c>
      <c r="S191" s="39">
        <v>613.56270605000009</v>
      </c>
      <c r="T191" s="39">
        <v>674.04801105999991</v>
      </c>
      <c r="U191" s="39">
        <v>715.19134600999996</v>
      </c>
      <c r="V191" s="39">
        <v>758.00103974000001</v>
      </c>
      <c r="W191" s="39">
        <v>799.10079141000006</v>
      </c>
      <c r="X191" s="39">
        <v>839.74824728999999</v>
      </c>
    </row>
    <row r="192" spans="1:24">
      <c r="A192" s="6" t="s">
        <v>29</v>
      </c>
      <c r="B192" s="9" t="s">
        <v>232</v>
      </c>
      <c r="C192" s="6" t="s">
        <v>29</v>
      </c>
      <c r="D192" s="1">
        <v>6</v>
      </c>
      <c r="E192" s="39"/>
      <c r="F192" s="39">
        <v>257.79000000000002</v>
      </c>
      <c r="G192" s="39">
        <v>298.03800000000001</v>
      </c>
      <c r="H192" s="39">
        <v>361.03199999999998</v>
      </c>
      <c r="I192" s="39">
        <v>319.173</v>
      </c>
      <c r="J192" s="39">
        <v>344.69400000000002</v>
      </c>
      <c r="K192" s="39">
        <v>337.92700000000002</v>
      </c>
      <c r="L192" s="39">
        <v>413.70000068000007</v>
      </c>
      <c r="M192" s="39">
        <v>439.90738040000002</v>
      </c>
      <c r="N192" s="39">
        <v>457.23622072000001</v>
      </c>
      <c r="O192" s="39">
        <v>539.54789040000003</v>
      </c>
      <c r="P192" s="39">
        <v>549.73251734999997</v>
      </c>
      <c r="Q192" s="39">
        <v>590.79966442950206</v>
      </c>
      <c r="R192" s="39">
        <v>638.75400000000002</v>
      </c>
      <c r="S192" s="39">
        <v>679.0442384800001</v>
      </c>
      <c r="T192" s="39">
        <v>720.2146120000001</v>
      </c>
      <c r="U192" s="39">
        <v>746.49925131999998</v>
      </c>
      <c r="V192" s="39">
        <v>790.42698685000005</v>
      </c>
      <c r="W192" s="39">
        <v>852.45559908999996</v>
      </c>
      <c r="X192" s="39">
        <v>908.44645471000001</v>
      </c>
    </row>
    <row r="193" spans="1:24">
      <c r="A193" s="10"/>
      <c r="B193" s="2" t="s">
        <v>233</v>
      </c>
      <c r="C193" s="10"/>
      <c r="D193" s="1" t="s">
        <v>270</v>
      </c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</row>
    <row r="194" spans="1:24">
      <c r="A194" s="10"/>
      <c r="B194" s="2"/>
      <c r="C194" s="10"/>
      <c r="D194" s="1" t="s">
        <v>270</v>
      </c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</row>
    <row r="195" spans="1:24">
      <c r="A195" s="23" t="s">
        <v>16</v>
      </c>
      <c r="B195" s="47" t="s">
        <v>57</v>
      </c>
      <c r="C195" s="23" t="s">
        <v>16</v>
      </c>
      <c r="D195" s="1">
        <v>6</v>
      </c>
      <c r="E195" s="39">
        <v>5797</v>
      </c>
      <c r="F195" s="39">
        <v>7392</v>
      </c>
      <c r="G195" s="39">
        <v>8650.9916210600022</v>
      </c>
      <c r="H195" s="39">
        <v>11195.900187890002</v>
      </c>
      <c r="I195" s="39">
        <v>13672.3194</v>
      </c>
      <c r="J195" s="39">
        <v>13219.780999999999</v>
      </c>
      <c r="K195" s="39">
        <v>13597.73042</v>
      </c>
      <c r="L195" s="39">
        <v>14182.127</v>
      </c>
      <c r="M195" s="39">
        <v>14618.611000000001</v>
      </c>
      <c r="N195" s="39">
        <v>15037.161</v>
      </c>
      <c r="O195" s="39">
        <v>15289.567000000001</v>
      </c>
      <c r="P195" s="39">
        <v>15599.082</v>
      </c>
      <c r="Q195" s="39">
        <v>16151.484</v>
      </c>
      <c r="R195" s="39">
        <v>17335.095000000001</v>
      </c>
      <c r="S195" s="39">
        <v>18286</v>
      </c>
      <c r="T195" s="39">
        <v>19507.116000000002</v>
      </c>
      <c r="U195" s="39">
        <v>19018.89</v>
      </c>
      <c r="V195" s="39">
        <v>19723.027999999998</v>
      </c>
      <c r="W195" s="39">
        <v>20760.117000000002</v>
      </c>
      <c r="X195" s="39">
        <v>22170.739999999998</v>
      </c>
    </row>
    <row r="196" spans="1:24">
      <c r="A196" s="6" t="s">
        <v>13</v>
      </c>
      <c r="B196" s="13" t="s">
        <v>58</v>
      </c>
      <c r="C196" s="6" t="s">
        <v>13</v>
      </c>
      <c r="D196" s="1">
        <v>6</v>
      </c>
      <c r="E196" s="39">
        <v>5797</v>
      </c>
      <c r="F196" s="39">
        <v>7392</v>
      </c>
      <c r="G196" s="39">
        <v>8650.9916210600022</v>
      </c>
      <c r="H196" s="39">
        <v>11195.900187890002</v>
      </c>
      <c r="I196" s="39">
        <v>13672.3194</v>
      </c>
      <c r="J196" s="39">
        <v>13219.780999999999</v>
      </c>
      <c r="K196" s="39">
        <v>13597.73042</v>
      </c>
      <c r="L196" s="39">
        <v>14182.127</v>
      </c>
      <c r="M196" s="39">
        <v>14618.611000000001</v>
      </c>
      <c r="N196" s="39">
        <v>15037.161</v>
      </c>
      <c r="O196" s="39">
        <v>15289.567000000001</v>
      </c>
      <c r="P196" s="39">
        <v>15599.082</v>
      </c>
      <c r="Q196" s="39">
        <v>16151.484</v>
      </c>
      <c r="R196" s="39">
        <v>17335.095000000001</v>
      </c>
      <c r="S196" s="39">
        <v>18286</v>
      </c>
      <c r="T196" s="39">
        <v>19507.116000000002</v>
      </c>
      <c r="U196" s="39">
        <v>19018.89</v>
      </c>
      <c r="V196" s="39">
        <v>19723.027999999998</v>
      </c>
      <c r="W196" s="39">
        <v>20760.117000000002</v>
      </c>
      <c r="X196" s="39">
        <v>22170.739999999998</v>
      </c>
    </row>
    <row r="197" spans="1:24">
      <c r="A197" s="5" t="s">
        <v>15</v>
      </c>
      <c r="B197" s="9" t="s">
        <v>234</v>
      </c>
      <c r="C197" s="5" t="s">
        <v>15</v>
      </c>
      <c r="D197" s="1">
        <v>6</v>
      </c>
      <c r="E197" s="39">
        <v>2478</v>
      </c>
      <c r="F197" s="39">
        <v>3244</v>
      </c>
      <c r="G197" s="39">
        <v>4046.1174786300003</v>
      </c>
      <c r="H197" s="39">
        <v>5258.1823207800007</v>
      </c>
      <c r="I197" s="39">
        <v>6721.9542899999997</v>
      </c>
      <c r="J197" s="39">
        <v>6646.6779999999999</v>
      </c>
      <c r="K197" s="39">
        <v>6933.5418099999997</v>
      </c>
      <c r="L197" s="39">
        <v>7121.9689999999991</v>
      </c>
      <c r="M197" s="39">
        <v>7437.2150000000001</v>
      </c>
      <c r="N197" s="39">
        <v>7521.22</v>
      </c>
      <c r="O197" s="39">
        <v>7419.3060000000005</v>
      </c>
      <c r="P197" s="39">
        <v>7418.1909999999998</v>
      </c>
      <c r="Q197" s="39">
        <v>7703.2610000000004</v>
      </c>
      <c r="R197" s="39">
        <v>8319.7999999999993</v>
      </c>
      <c r="S197" s="39">
        <v>8623</v>
      </c>
      <c r="T197" s="39">
        <v>9034.0169999999998</v>
      </c>
      <c r="U197" s="39">
        <v>8588.4359999999997</v>
      </c>
      <c r="V197" s="39">
        <v>8776.7569999999996</v>
      </c>
      <c r="W197" s="39">
        <v>9155.4560000000001</v>
      </c>
      <c r="X197" s="39">
        <v>9767.6550000000007</v>
      </c>
    </row>
    <row r="198" spans="1:24">
      <c r="A198" s="6" t="s">
        <v>14</v>
      </c>
      <c r="B198" s="9" t="s">
        <v>235</v>
      </c>
      <c r="C198" s="6" t="s">
        <v>14</v>
      </c>
      <c r="D198" s="1">
        <v>6</v>
      </c>
      <c r="E198" s="39">
        <v>2627</v>
      </c>
      <c r="F198" s="39">
        <v>3453</v>
      </c>
      <c r="G198" s="39">
        <v>4359.5886724300008</v>
      </c>
      <c r="H198" s="39">
        <v>5668.8623771100001</v>
      </c>
      <c r="I198" s="39">
        <v>6696.7210000000005</v>
      </c>
      <c r="J198" s="39">
        <v>6307.2440000000006</v>
      </c>
      <c r="K198" s="39">
        <v>6324.2535600000001</v>
      </c>
      <c r="L198" s="39">
        <v>6704.7350000000006</v>
      </c>
      <c r="M198" s="39">
        <v>6794.67</v>
      </c>
      <c r="N198" s="39">
        <v>7065.2089999999998</v>
      </c>
      <c r="O198" s="39">
        <v>7428.1500000000005</v>
      </c>
      <c r="P198" s="39">
        <v>7784.2160000000003</v>
      </c>
      <c r="Q198" s="39">
        <v>8076.2860000000001</v>
      </c>
      <c r="R198" s="39">
        <v>8613.7000000000007</v>
      </c>
      <c r="S198" s="39">
        <v>9241</v>
      </c>
      <c r="T198" s="39">
        <v>9975.5229999999992</v>
      </c>
      <c r="U198" s="39">
        <v>9894.77</v>
      </c>
      <c r="V198" s="39">
        <v>10435.537</v>
      </c>
      <c r="W198" s="39">
        <v>10978.391</v>
      </c>
      <c r="X198" s="39">
        <v>11785.983</v>
      </c>
    </row>
    <row r="199" spans="1:24">
      <c r="A199" s="5" t="s">
        <v>237</v>
      </c>
      <c r="B199" s="12" t="s">
        <v>236</v>
      </c>
      <c r="C199" s="5" t="s">
        <v>237</v>
      </c>
      <c r="D199" s="1">
        <v>6</v>
      </c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</row>
    <row r="200" spans="1:24">
      <c r="A200" s="6" t="s">
        <v>239</v>
      </c>
      <c r="B200" s="12" t="s">
        <v>238</v>
      </c>
      <c r="C200" s="6" t="s">
        <v>239</v>
      </c>
      <c r="D200" s="1">
        <v>6</v>
      </c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</row>
    <row r="201" spans="1:24">
      <c r="A201" s="5" t="s">
        <v>240</v>
      </c>
      <c r="B201" s="13" t="s">
        <v>59</v>
      </c>
      <c r="C201" s="5" t="s">
        <v>240</v>
      </c>
      <c r="D201" s="1">
        <v>6</v>
      </c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</row>
    <row r="202" spans="1:24">
      <c r="A202" s="6" t="s">
        <v>241</v>
      </c>
      <c r="B202" s="9" t="s">
        <v>234</v>
      </c>
      <c r="C202" s="6" t="s">
        <v>241</v>
      </c>
      <c r="D202" s="1">
        <v>6</v>
      </c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</row>
    <row r="203" spans="1:24">
      <c r="A203" s="5" t="s">
        <v>242</v>
      </c>
      <c r="B203" s="9" t="s">
        <v>235</v>
      </c>
      <c r="C203" s="5" t="s">
        <v>242</v>
      </c>
      <c r="D203" s="1">
        <v>6</v>
      </c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</row>
    <row r="204" spans="1:24">
      <c r="A204" s="6" t="s">
        <v>243</v>
      </c>
      <c r="B204" s="13" t="s">
        <v>69</v>
      </c>
      <c r="C204" s="6" t="s">
        <v>243</v>
      </c>
      <c r="D204" s="1">
        <v>6</v>
      </c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</row>
    <row r="205" spans="1:24">
      <c r="A205" s="5" t="s">
        <v>244</v>
      </c>
      <c r="B205" s="9" t="s">
        <v>234</v>
      </c>
      <c r="C205" s="5" t="s">
        <v>244</v>
      </c>
      <c r="D205" s="1">
        <v>6</v>
      </c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</row>
    <row r="206" spans="1:24">
      <c r="A206" s="6" t="s">
        <v>245</v>
      </c>
      <c r="B206" s="9" t="s">
        <v>235</v>
      </c>
      <c r="C206" s="6" t="s">
        <v>245</v>
      </c>
      <c r="D206" s="1">
        <v>6</v>
      </c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</row>
    <row r="207" spans="1:24">
      <c r="A207" s="5" t="s">
        <v>246</v>
      </c>
      <c r="B207" s="13" t="s">
        <v>63</v>
      </c>
      <c r="C207" s="5" t="s">
        <v>246</v>
      </c>
      <c r="D207" s="1">
        <v>6</v>
      </c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</row>
    <row r="208" spans="1:24">
      <c r="A208" s="6" t="s">
        <v>247</v>
      </c>
      <c r="B208" s="9" t="s">
        <v>234</v>
      </c>
      <c r="C208" s="6" t="s">
        <v>247</v>
      </c>
      <c r="D208" s="1">
        <v>6</v>
      </c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</row>
    <row r="209" spans="1:24">
      <c r="A209" s="5" t="s">
        <v>248</v>
      </c>
      <c r="B209" s="9" t="s">
        <v>235</v>
      </c>
      <c r="C209" s="5" t="s">
        <v>248</v>
      </c>
      <c r="D209" s="1">
        <v>6</v>
      </c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</row>
    <row r="210" spans="1:24">
      <c r="A210" s="6" t="s">
        <v>18</v>
      </c>
      <c r="B210" s="47" t="s">
        <v>175</v>
      </c>
      <c r="C210" s="6" t="s">
        <v>18</v>
      </c>
      <c r="D210" s="1">
        <v>6</v>
      </c>
      <c r="E210" s="39"/>
      <c r="F210" s="39">
        <v>617.21533700000009</v>
      </c>
      <c r="G210" s="39">
        <v>919.31869099999994</v>
      </c>
      <c r="H210" s="39">
        <v>2255.7656238899999</v>
      </c>
      <c r="I210" s="39">
        <v>2683.0206199999998</v>
      </c>
      <c r="J210" s="39">
        <v>2251.3301740000002</v>
      </c>
      <c r="K210" s="39">
        <v>1702.3875274100001</v>
      </c>
      <c r="L210" s="39">
        <v>1383.6690164000001</v>
      </c>
      <c r="M210" s="39">
        <v>1299.4177531083501</v>
      </c>
      <c r="N210" s="39">
        <v>1163.1021920000001</v>
      </c>
      <c r="O210" s="39">
        <v>1044.8449658100001</v>
      </c>
      <c r="P210" s="39">
        <v>1011.3744544800002</v>
      </c>
      <c r="Q210" s="39">
        <v>997.22299999999996</v>
      </c>
      <c r="R210" s="39">
        <v>884.47529740000004</v>
      </c>
      <c r="S210" s="39"/>
      <c r="T210" s="39"/>
      <c r="U210" s="39"/>
      <c r="V210" s="39"/>
      <c r="W210" s="39"/>
      <c r="X210" s="39"/>
    </row>
    <row r="211" spans="1:24">
      <c r="A211" s="5" t="s">
        <v>22</v>
      </c>
      <c r="B211" s="9" t="s">
        <v>234</v>
      </c>
      <c r="C211" s="5" t="s">
        <v>22</v>
      </c>
      <c r="D211" s="1">
        <v>6</v>
      </c>
      <c r="E211" s="39"/>
      <c r="F211" s="39">
        <v>74.548937000000009</v>
      </c>
      <c r="G211" s="39">
        <v>74.374526000000003</v>
      </c>
      <c r="H211" s="39">
        <v>112.47898348000001</v>
      </c>
      <c r="I211" s="39">
        <v>421.80353200000002</v>
      </c>
      <c r="J211" s="39">
        <v>579.47603061999996</v>
      </c>
      <c r="K211" s="39">
        <v>517.14597368</v>
      </c>
      <c r="L211" s="39">
        <v>623.12409140979992</v>
      </c>
      <c r="M211" s="39">
        <v>586.53246100573892</v>
      </c>
      <c r="N211" s="39">
        <v>514.56772288000002</v>
      </c>
      <c r="O211" s="39">
        <v>441.51532250000002</v>
      </c>
      <c r="P211" s="39">
        <v>438.99691755000003</v>
      </c>
      <c r="Q211" s="39">
        <v>390.315</v>
      </c>
      <c r="R211" s="39">
        <v>230.07628890999996</v>
      </c>
      <c r="S211" s="39"/>
      <c r="T211" s="39"/>
      <c r="U211" s="39"/>
      <c r="V211" s="39"/>
      <c r="W211" s="39"/>
      <c r="X211" s="39"/>
    </row>
    <row r="212" spans="1:24">
      <c r="A212" s="6" t="s">
        <v>17</v>
      </c>
      <c r="B212" s="9" t="s">
        <v>235</v>
      </c>
      <c r="C212" s="6" t="s">
        <v>17</v>
      </c>
      <c r="D212" s="1">
        <v>6</v>
      </c>
      <c r="E212" s="39"/>
      <c r="F212" s="39">
        <v>541.99271800000008</v>
      </c>
      <c r="G212" s="39">
        <v>844.81076500000006</v>
      </c>
      <c r="H212" s="39">
        <v>2142.6087404099999</v>
      </c>
      <c r="I212" s="39">
        <v>2260.8665759999999</v>
      </c>
      <c r="J212" s="39">
        <v>1669.8577853800002</v>
      </c>
      <c r="K212" s="39">
        <v>1183.9181113300001</v>
      </c>
      <c r="L212" s="39">
        <v>759.62235873020006</v>
      </c>
      <c r="M212" s="39">
        <v>711.88962457378898</v>
      </c>
      <c r="N212" s="39">
        <v>648.02265693999993</v>
      </c>
      <c r="O212" s="39">
        <v>601.21362720000013</v>
      </c>
      <c r="P212" s="39">
        <v>570.90593523000007</v>
      </c>
      <c r="Q212" s="39">
        <v>605.90800000000002</v>
      </c>
      <c r="R212" s="39">
        <v>652.61500848999992</v>
      </c>
      <c r="S212" s="39"/>
      <c r="T212" s="39"/>
      <c r="U212" s="39"/>
      <c r="V212" s="39"/>
      <c r="W212" s="39"/>
      <c r="X212" s="39"/>
    </row>
    <row r="213" spans="1:24">
      <c r="A213" s="5" t="s">
        <v>19</v>
      </c>
      <c r="B213" s="9" t="s">
        <v>114</v>
      </c>
      <c r="C213" s="5" t="s">
        <v>19</v>
      </c>
      <c r="D213" s="1">
        <v>6</v>
      </c>
      <c r="E213" s="39"/>
      <c r="F213" s="39"/>
      <c r="G213" s="39"/>
      <c r="H213" s="39">
        <v>883.62393999999995</v>
      </c>
      <c r="I213" s="39">
        <v>1123.3155369999999</v>
      </c>
      <c r="J213" s="39">
        <v>934.87696600000015</v>
      </c>
      <c r="K213" s="39">
        <v>707.95334996000008</v>
      </c>
      <c r="L213" s="39">
        <v>634.02601541000001</v>
      </c>
      <c r="M213" s="39">
        <v>584.20097228999998</v>
      </c>
      <c r="N213" s="39">
        <v>577.58493046000001</v>
      </c>
      <c r="O213" s="39">
        <v>562.17442928999992</v>
      </c>
      <c r="P213" s="39">
        <v>542.61829999999998</v>
      </c>
      <c r="Q213" s="39">
        <v>586.84100000000001</v>
      </c>
      <c r="R213" s="39">
        <v>650.11500000000001</v>
      </c>
      <c r="S213" s="39">
        <v>738.49133188000008</v>
      </c>
      <c r="T213" s="39">
        <v>833.75081108999984</v>
      </c>
      <c r="U213" s="39">
        <v>914.54449531</v>
      </c>
      <c r="V213" s="39">
        <v>988.47280863999993</v>
      </c>
      <c r="W213" s="39">
        <v>1085.7465677600001</v>
      </c>
      <c r="X213" s="39">
        <v>1251</v>
      </c>
    </row>
    <row r="214" spans="1:24">
      <c r="A214" s="6" t="s">
        <v>21</v>
      </c>
      <c r="B214" s="9" t="s">
        <v>234</v>
      </c>
      <c r="C214" s="6" t="s">
        <v>21</v>
      </c>
      <c r="D214" s="1">
        <v>6</v>
      </c>
      <c r="E214" s="39"/>
      <c r="F214" s="39"/>
      <c r="G214" s="39"/>
      <c r="H214" s="39">
        <v>0.67400000000000004</v>
      </c>
      <c r="I214" s="39">
        <v>0.80800000000000005</v>
      </c>
      <c r="J214" s="39">
        <v>6.3949186200000003</v>
      </c>
      <c r="K214" s="39">
        <v>4.6069241399999994</v>
      </c>
      <c r="L214" s="39">
        <v>8.4865274999999993</v>
      </c>
      <c r="M214" s="39">
        <v>9.0447235700000004</v>
      </c>
      <c r="N214" s="39">
        <v>8.2648039999999998</v>
      </c>
      <c r="O214" s="39">
        <v>4.6431229999999992</v>
      </c>
      <c r="P214" s="39">
        <v>1.7397</v>
      </c>
      <c r="Q214" s="39">
        <v>1.3879999999999999</v>
      </c>
      <c r="R214" s="39">
        <v>1.246</v>
      </c>
      <c r="S214" s="39"/>
      <c r="T214" s="39"/>
      <c r="U214" s="39"/>
      <c r="V214" s="39"/>
      <c r="W214" s="39"/>
      <c r="X214" s="39"/>
    </row>
    <row r="215" spans="1:24">
      <c r="A215" s="5" t="s">
        <v>20</v>
      </c>
      <c r="B215" s="9" t="s">
        <v>235</v>
      </c>
      <c r="C215" s="5" t="s">
        <v>20</v>
      </c>
      <c r="D215" s="1">
        <v>6</v>
      </c>
      <c r="E215" s="39"/>
      <c r="F215" s="39"/>
      <c r="G215" s="39"/>
      <c r="H215" s="39">
        <v>882.94993999999997</v>
      </c>
      <c r="I215" s="39">
        <v>1122.507537</v>
      </c>
      <c r="J215" s="39">
        <v>928.48204738000015</v>
      </c>
      <c r="K215" s="39">
        <v>703.34642582000004</v>
      </c>
      <c r="L215" s="39">
        <v>625.53948791000005</v>
      </c>
      <c r="M215" s="39">
        <v>575.15624872000001</v>
      </c>
      <c r="N215" s="39">
        <v>569.32012645999998</v>
      </c>
      <c r="O215" s="39">
        <v>557.53130628999997</v>
      </c>
      <c r="P215" s="39">
        <v>540.87860000000001</v>
      </c>
      <c r="Q215" s="39">
        <v>585.45299999999997</v>
      </c>
      <c r="R215" s="39">
        <v>648.86900000000003</v>
      </c>
      <c r="S215" s="39">
        <v>737.47538439000004</v>
      </c>
      <c r="T215" s="39">
        <v>832.36571692999985</v>
      </c>
      <c r="U215" s="39">
        <v>913.2831460000001</v>
      </c>
      <c r="V215" s="39">
        <v>982.24029717999997</v>
      </c>
      <c r="W215" s="39">
        <v>1059.3435342</v>
      </c>
      <c r="X215" s="39">
        <v>1216</v>
      </c>
    </row>
    <row r="216" spans="1:24">
      <c r="A216" s="6" t="s">
        <v>249</v>
      </c>
      <c r="B216" s="12" t="s">
        <v>236</v>
      </c>
      <c r="C216" s="6" t="s">
        <v>249</v>
      </c>
      <c r="D216" s="1">
        <v>6</v>
      </c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</row>
    <row r="217" spans="1:24">
      <c r="A217" s="5" t="s">
        <v>250</v>
      </c>
      <c r="B217" s="12" t="s">
        <v>238</v>
      </c>
      <c r="C217" s="5" t="s">
        <v>250</v>
      </c>
      <c r="D217" s="1">
        <v>6</v>
      </c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</row>
    <row r="218" spans="1:24">
      <c r="A218" s="6" t="s">
        <v>23</v>
      </c>
      <c r="B218" s="9" t="s">
        <v>251</v>
      </c>
      <c r="C218" s="6" t="s">
        <v>23</v>
      </c>
      <c r="D218" s="1">
        <v>6</v>
      </c>
      <c r="E218" s="39"/>
      <c r="F218" s="39">
        <v>617.21533700000009</v>
      </c>
      <c r="G218" s="39">
        <v>919.31869099999994</v>
      </c>
      <c r="H218" s="39">
        <v>1372.14168389</v>
      </c>
      <c r="I218" s="39">
        <v>1559.7050829999998</v>
      </c>
      <c r="J218" s="39">
        <v>1316.4532079999999</v>
      </c>
      <c r="K218" s="39">
        <v>994.43417744999999</v>
      </c>
      <c r="L218" s="39">
        <v>749.64300099000013</v>
      </c>
      <c r="M218" s="39">
        <v>715.21678081835</v>
      </c>
      <c r="N218" s="39">
        <v>585.51726154000005</v>
      </c>
      <c r="O218" s="39">
        <v>482.67053652000016</v>
      </c>
      <c r="P218" s="39">
        <v>468.75615448000019</v>
      </c>
      <c r="Q218" s="39">
        <v>410.38199999999995</v>
      </c>
      <c r="R218" s="39">
        <v>234.36029740000004</v>
      </c>
      <c r="S218" s="39"/>
      <c r="T218" s="39"/>
      <c r="U218" s="39"/>
      <c r="V218" s="39"/>
      <c r="W218" s="39"/>
      <c r="X218" s="39"/>
    </row>
    <row r="219" spans="1:24">
      <c r="A219" s="24"/>
      <c r="B219" s="2" t="s">
        <v>252</v>
      </c>
      <c r="C219" s="24"/>
      <c r="D219" s="1" t="s">
        <v>270</v>
      </c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</row>
    <row r="220" spans="1:24">
      <c r="A220" s="24"/>
      <c r="B220" s="2"/>
      <c r="C220" s="24"/>
      <c r="D220" s="1" t="s">
        <v>270</v>
      </c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</row>
    <row r="221" spans="1:24">
      <c r="A221" s="6" t="s">
        <v>254</v>
      </c>
      <c r="B221" s="13" t="s">
        <v>253</v>
      </c>
      <c r="C221" s="6" t="s">
        <v>254</v>
      </c>
      <c r="D221" s="1">
        <v>0</v>
      </c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</row>
    <row r="222" spans="1:24">
      <c r="A222" s="6" t="s">
        <v>256</v>
      </c>
      <c r="B222" s="13" t="s">
        <v>255</v>
      </c>
      <c r="C222" s="6" t="s">
        <v>256</v>
      </c>
      <c r="D222" s="1">
        <v>0</v>
      </c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</row>
    <row r="223" spans="1:24">
      <c r="A223" s="6" t="s">
        <v>258</v>
      </c>
      <c r="B223" s="13" t="s">
        <v>257</v>
      </c>
      <c r="C223" s="6" t="s">
        <v>258</v>
      </c>
      <c r="D223" s="1">
        <v>0</v>
      </c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</row>
    <row r="224" spans="1:24">
      <c r="A224" s="6" t="s">
        <v>260</v>
      </c>
      <c r="B224" s="13" t="s">
        <v>259</v>
      </c>
      <c r="C224" s="6" t="s">
        <v>260</v>
      </c>
      <c r="D224" s="1">
        <v>0</v>
      </c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</row>
    <row r="225" spans="1:24">
      <c r="A225" s="6" t="s">
        <v>261</v>
      </c>
      <c r="B225" s="13" t="s">
        <v>294</v>
      </c>
      <c r="C225" s="6" t="s">
        <v>261</v>
      </c>
      <c r="D225" s="1">
        <v>6</v>
      </c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</row>
    <row r="226" spans="1:24">
      <c r="A226" s="6" t="s">
        <v>263</v>
      </c>
      <c r="B226" s="13" t="s">
        <v>262</v>
      </c>
      <c r="C226" s="6" t="s">
        <v>263</v>
      </c>
      <c r="D226" s="1">
        <v>0</v>
      </c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</row>
    <row r="227" spans="1:24">
      <c r="A227" s="6" t="s">
        <v>264</v>
      </c>
      <c r="B227" s="13" t="s">
        <v>295</v>
      </c>
      <c r="C227" s="6" t="s">
        <v>264</v>
      </c>
      <c r="D227" s="1">
        <v>6</v>
      </c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</row>
    <row r="228" spans="1:24"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</row>
    <row r="229" spans="1:24"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</row>
  </sheetData>
  <dataValidations count="1">
    <dataValidation type="list" allowBlank="1" showInputMessage="1" showErrorMessage="1" sqref="B7" xr:uid="{00000000-0002-0000-0000-000000000000}">
      <formula1>"M, Q, 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Kamya, Michael Kirinya</dc:creator>
  <cp:lastModifiedBy>Aleksandra Mijovic</cp:lastModifiedBy>
  <dcterms:created xsi:type="dcterms:W3CDTF">2018-04-02T20:04:57Z</dcterms:created>
  <dcterms:modified xsi:type="dcterms:W3CDTF">2024-06-13T07:24:53Z</dcterms:modified>
</cp:coreProperties>
</file>